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79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8" i="1" l="1"/>
  <c r="E14" i="1"/>
  <c r="E76" i="1" l="1"/>
  <c r="E89" i="1" l="1"/>
  <c r="E84" i="1"/>
  <c r="E65" i="1"/>
  <c r="E58" i="1"/>
  <c r="E53" i="1"/>
  <c r="E48" i="1"/>
  <c r="E41" i="1"/>
  <c r="E36" i="1"/>
  <c r="E28" i="1"/>
  <c r="E22" i="1"/>
  <c r="E13" i="1"/>
  <c r="E90" i="1" l="1"/>
</calcChain>
</file>

<file path=xl/sharedStrings.xml><?xml version="1.0" encoding="utf-8"?>
<sst xmlns="http://schemas.openxmlformats.org/spreadsheetml/2006/main" count="106" uniqueCount="91">
  <si>
    <t>Dział</t>
  </si>
  <si>
    <t>Rozdział</t>
  </si>
  <si>
    <t>Paragraf</t>
  </si>
  <si>
    <t>Przedsięwzięcie</t>
  </si>
  <si>
    <t>Kwota</t>
  </si>
  <si>
    <t>Sołectwo</t>
  </si>
  <si>
    <t>Buczyna</t>
  </si>
  <si>
    <t xml:space="preserve">Zakup materiałów do organizacji imprez lokalnych </t>
  </si>
  <si>
    <t>Zakup usług do organizacji imprez lokalnych</t>
  </si>
  <si>
    <t>Wynagrodzenia bezosobowe za utrzymanie porządku na terenach zielonych w sołectwie</t>
  </si>
  <si>
    <t xml:space="preserve">Zakup materiałów służących utrzymaniu porządku na terenie sołectwa oraz do budowy wiaty przy boisku sportowym </t>
  </si>
  <si>
    <t xml:space="preserve">Zakup wyposażenia, materiałów budowlanych oraz środków czystości na potrzeby świetlicy wiejskiej </t>
  </si>
  <si>
    <t>Zakup usług remontowych na swietlicy wiejskiej</t>
  </si>
  <si>
    <t>Zakup wyposażenia placu zabaw</t>
  </si>
  <si>
    <t>Zakup materiałów do organizacji imprez lokalnych (impreza integracyjna "Żegnaj szkoło, witaj lato", Mikołajki)</t>
  </si>
  <si>
    <t xml:space="preserve">Zakup namiotów wystawowych </t>
  </si>
  <si>
    <t>Drożów</t>
  </si>
  <si>
    <t>Drożyna</t>
  </si>
  <si>
    <t>Zakup materiałów do organizacji imprez lokalnych (piknik)</t>
  </si>
  <si>
    <t xml:space="preserve">Zakup materiałów służących utrzymaniu porządku na terenie sołectwa </t>
  </si>
  <si>
    <t xml:space="preserve">Zakup materiałów związnych z promocją wsi i integracją </t>
  </si>
  <si>
    <t>Zakup usług związanych z utrzymaniem terenów zielonych oraz przestrzeni publicznej (namioty sołeckie)</t>
  </si>
  <si>
    <t>Jakubów</t>
  </si>
  <si>
    <t>Kłębanowice</t>
  </si>
  <si>
    <t>Zakup usług związanych z montażem urządzeń na placu zabaw</t>
  </si>
  <si>
    <t>Zakup materiałów do organizacji imprez lokalnych (Dzień Dziecka)</t>
  </si>
  <si>
    <t>Zakup usług związanych z ułożeniem kostki brukowej na placu przy świetlicy wiejskiej</t>
  </si>
  <si>
    <t>Zakup wyposażenia na boisko sportowe</t>
  </si>
  <si>
    <t>Lipin</t>
  </si>
  <si>
    <t xml:space="preserve">Zakup wyposażenia na potrzeby świetlicy wiejskiej </t>
  </si>
  <si>
    <t>Łagoszów Wielki</t>
  </si>
  <si>
    <t>Zakup materiałów budowalnych na remont budynku strażnicy OSP</t>
  </si>
  <si>
    <t>Zakup usług związanych z utrzymaniem porządku na terenach zielonych</t>
  </si>
  <si>
    <t>Nowa Kuźnia</t>
  </si>
  <si>
    <t>Zakup usług związanych z opracowaniem dokumentacji kosztorysowo-projektowej dotyczącej budowy pomieszczenia sanitarnego przy budynku świetlicy wiejskiej</t>
  </si>
  <si>
    <t>Zakup materiałów związanych z działaniami służącymi promocji wsi (organizacja Dnia Dziecka, turnieju siatkówki, Dnia Kobiet)</t>
  </si>
  <si>
    <t>Zakup opału, grzejnika elektrycznego i wyposażenia na potrzeby świetlicy wiejskiej</t>
  </si>
  <si>
    <t xml:space="preserve">Zakup materiałów budowlanych na świetlicę wiejską </t>
  </si>
  <si>
    <t>Nowy Dwór</t>
  </si>
  <si>
    <t>Zakup wyposażenia placu zabaw w Dobromilu</t>
  </si>
  <si>
    <t xml:space="preserve">Zakup opału na świetlicę wiejską </t>
  </si>
  <si>
    <t xml:space="preserve">Przesieczna </t>
  </si>
  <si>
    <t xml:space="preserve">Zakup usług związnych z promocją wsi i integracją </t>
  </si>
  <si>
    <t>Radwanice</t>
  </si>
  <si>
    <t>Zakup materiałów związnych z promocją wsi</t>
  </si>
  <si>
    <t>Zakupy usług na potrzeby strażnicy OSP (montaż klimatyzacji)</t>
  </si>
  <si>
    <t>Sieroszowice</t>
  </si>
  <si>
    <t>Zakup materiałów służących utrzymaniu porządku na terenie sołectwa,</t>
  </si>
  <si>
    <t>Zakup usługi polegającej na ułożeniu kostki brukowej na placu między świetlica wiejską a kościołem</t>
  </si>
  <si>
    <t xml:space="preserve">Zakup kosiarki samojezdnej do dbania o tereny zielone na terenie sołectwa </t>
  </si>
  <si>
    <t>Zakup opału, podgrzewacza wody i artykułów biurowych do świetlicy wiejskiej</t>
  </si>
  <si>
    <t xml:space="preserve">Zakup wyposażenia do zagospodarowania kompleksu boisk sportowych </t>
  </si>
  <si>
    <t>Strogoborzyce</t>
  </si>
  <si>
    <t>Zakup materiałów i sprzętu służącego do utrzymania terenów zielonych i porządku na terenie sołectwa</t>
  </si>
  <si>
    <t>Zakup wyposażenia i materiałów budowlanych na potrzeby świetlicy wiejskiej</t>
  </si>
  <si>
    <t xml:space="preserve">Zakup urządzeń i wyposażenia do zagospodarowania boiska i terenu przy nim </t>
  </si>
  <si>
    <t xml:space="preserve">Ogółem </t>
  </si>
  <si>
    <t xml:space="preserve">Zakup materiałów do wykonania pomostu przy stawie </t>
  </si>
  <si>
    <t>Plan wydatków i przedsięwzięć realizowanych w ramach funduszu sołeckiego w roku 2016</t>
  </si>
  <si>
    <t>Zakup bramy wjazdowej do budynku remizy strażackiej</t>
  </si>
  <si>
    <t>Zakup usług remontowych na świetlicy wiejskiej</t>
  </si>
  <si>
    <t>Zakup materiałów do organizacji imprez lokalnych (Dzień Dziecka, Dzień Kobiet)</t>
  </si>
  <si>
    <t>Zakup usługi serwisowej klimatyzacji w świetlicy wiejskiej</t>
  </si>
  <si>
    <t>Sołectwo Buczyna</t>
  </si>
  <si>
    <t>Sołectwo Drożów</t>
  </si>
  <si>
    <t xml:space="preserve">Sołectwo Drożyna </t>
  </si>
  <si>
    <t>Sołectwo Jakubów</t>
  </si>
  <si>
    <t>Sołectwo Kłębanowice</t>
  </si>
  <si>
    <t>Sołectwo Lipin</t>
  </si>
  <si>
    <t>Sołectwo Łagoszów Wielki</t>
  </si>
  <si>
    <t>Sołectwo Nowa Kuźnia</t>
  </si>
  <si>
    <t>Sołectwo Nowy Dwór</t>
  </si>
  <si>
    <t xml:space="preserve">Sołectwo Przesieczna </t>
  </si>
  <si>
    <t>Sołectwo Radwanice</t>
  </si>
  <si>
    <t>Sołectwo Sieroszowice</t>
  </si>
  <si>
    <t>Sołectwo Strogoborzyce</t>
  </si>
  <si>
    <t xml:space="preserve">Zakup usług związanych z przebudową kapliczki oraz zagospodarowaniem terenu dookoła </t>
  </si>
  <si>
    <t>Zakup wyposażenia do świetlicy wiejskiej</t>
  </si>
  <si>
    <t>Zakup usług związanych z utrzymaniem terenów zielonych i przystanków</t>
  </si>
  <si>
    <t>Zakup materiałów służących utrzymaniu porządku na terenie sołectwa, utrzymanie terenów zielonych, krzyży, zakup i utrzymanie wiat przystankowych</t>
  </si>
  <si>
    <t>Zakup koszulek i wyposażenia dla klubu sportowego "Płomień Radwanice"</t>
  </si>
  <si>
    <t xml:space="preserve">Zakup usługi zagospodarowania skweru przy budynku UG </t>
  </si>
  <si>
    <t>Zakup usług związanych z utrzymaniem placu zabaw</t>
  </si>
  <si>
    <t>Zakup materiałów związnych z promocją wsi (w tym 1.500,00 zł na zakup strojów)</t>
  </si>
  <si>
    <t>Zakup ogrodzenia strażnicy OSP w Radwanicach</t>
  </si>
  <si>
    <t>Zakup usług związanych z promocja i integracją (usługi transportowe - Klub Seniora)</t>
  </si>
  <si>
    <t>Zakup materiałów związanych z utrzymaniem terenów zielonych (w tym 3.000,00 zł na skwer przy budynku UG, 1.500,00 zł na zakup ławek na plac przed Gimnazjum))</t>
  </si>
  <si>
    <t>Zakup materiałów do wyposażenia placu zabaw (w tym 1.700,00 zł - "Doły", 1.500,00 zł - plac zabaw przy Zespole Szkolno-Przedszkolnym))</t>
  </si>
  <si>
    <t xml:space="preserve">Zakup wyposażenia świetlicy wiejskiej </t>
  </si>
  <si>
    <t xml:space="preserve">Załącznik nr 4 do Uchwały nr XV/87/16 Rady Gminy w Radwanicach z dnia 17 października 2016 r. </t>
  </si>
  <si>
    <t xml:space="preserve">Zakup działek zabudowanych (świetlica wiejska)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</si>
</sst>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wrapText="1"/>
    </xf>
    <xf numFmtId="4" fontId="1" fillId="0" borderId="3" xfId="0" applyNumberFormat="1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4" fontId="2" fillId="0" borderId="8" xfId="0" applyNumberFormat="1" applyFont="1" applyBorder="1"/>
    <xf numFmtId="0" fontId="1" fillId="0" borderId="2" xfId="0" applyFont="1" applyBorder="1" applyAlignment="1">
      <alignment vertical="top"/>
    </xf>
    <xf numFmtId="0" fontId="1" fillId="0" borderId="7" xfId="0" applyFont="1" applyBorder="1"/>
    <xf numFmtId="0" fontId="1" fillId="0" borderId="8" xfId="0" applyFont="1" applyBorder="1"/>
    <xf numFmtId="4" fontId="2" fillId="0" borderId="11" xfId="0" applyNumberFormat="1" applyFont="1" applyBorder="1"/>
    <xf numFmtId="4" fontId="1" fillId="0" borderId="0" xfId="0" applyNumberFormat="1" applyFont="1"/>
    <xf numFmtId="0" fontId="2" fillId="0" borderId="8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0" borderId="1" xfId="0" applyNumberFormat="1" applyFont="1" applyBorder="1" applyAlignment="1"/>
    <xf numFmtId="0" fontId="1" fillId="0" borderId="16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2" fillId="0" borderId="0" xfId="0" applyFont="1"/>
    <xf numFmtId="0" fontId="2" fillId="0" borderId="12" xfId="0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5" xfId="0" applyFont="1" applyBorder="1" applyAlignment="1">
      <alignment wrapText="1"/>
    </xf>
    <xf numFmtId="4" fontId="2" fillId="0" borderId="15" xfId="0" applyNumberFormat="1" applyFont="1" applyBorder="1"/>
    <xf numFmtId="0" fontId="1" fillId="0" borderId="16" xfId="0" applyFont="1" applyBorder="1" applyAlignment="1">
      <alignment wrapText="1"/>
    </xf>
    <xf numFmtId="4" fontId="1" fillId="0" borderId="16" xfId="0" applyNumberFormat="1" applyFont="1" applyBorder="1"/>
    <xf numFmtId="0" fontId="1" fillId="0" borderId="13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wrapText="1"/>
    </xf>
    <xf numFmtId="4" fontId="1" fillId="0" borderId="15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7"/>
  <sheetViews>
    <sheetView tabSelected="1" topLeftCell="A28" workbookViewId="0">
      <selection activeCell="E37" sqref="E37"/>
    </sheetView>
  </sheetViews>
  <sheetFormatPr defaultRowHeight="12.75" x14ac:dyDescent="0.2"/>
  <cols>
    <col min="1" max="1" width="5.85546875" style="1" customWidth="1"/>
    <col min="2" max="2" width="8.42578125" style="1" customWidth="1"/>
    <col min="3" max="3" width="8.5703125" style="1" customWidth="1"/>
    <col min="4" max="4" width="47" style="2" customWidth="1"/>
    <col min="5" max="5" width="10" style="1" bestFit="1" customWidth="1"/>
    <col min="6" max="6" width="14.140625" style="30" customWidth="1"/>
    <col min="7" max="8" width="9.140625" style="1"/>
    <col min="9" max="9" width="9.42578125" style="1" bestFit="1" customWidth="1"/>
    <col min="10" max="16384" width="9.140625" style="1"/>
  </cols>
  <sheetData>
    <row r="1" spans="1:6" ht="15" customHeight="1" x14ac:dyDescent="0.2">
      <c r="A1" s="60" t="s">
        <v>89</v>
      </c>
      <c r="B1" s="60"/>
      <c r="C1" s="60"/>
      <c r="D1" s="60"/>
      <c r="E1" s="60"/>
      <c r="F1" s="60"/>
    </row>
    <row r="2" spans="1:6" ht="18.75" customHeight="1" x14ac:dyDescent="0.2"/>
    <row r="3" spans="1:6" ht="15.75" x14ac:dyDescent="0.25">
      <c r="A3" s="62" t="s">
        <v>58</v>
      </c>
      <c r="B3" s="62"/>
      <c r="C3" s="62"/>
      <c r="D3" s="62"/>
      <c r="E3" s="62"/>
      <c r="F3" s="62"/>
    </row>
    <row r="4" spans="1:6" ht="27.75" customHeight="1" thickBot="1" x14ac:dyDescent="0.25"/>
    <row r="5" spans="1:6" ht="13.5" thickBot="1" x14ac:dyDescent="0.25">
      <c r="A5" s="3" t="s">
        <v>0</v>
      </c>
      <c r="B5" s="4" t="s">
        <v>1</v>
      </c>
      <c r="C5" s="4" t="s">
        <v>2</v>
      </c>
      <c r="D5" s="5" t="s">
        <v>3</v>
      </c>
      <c r="E5" s="4" t="s">
        <v>4</v>
      </c>
      <c r="F5" s="6" t="s">
        <v>5</v>
      </c>
    </row>
    <row r="6" spans="1:6" x14ac:dyDescent="0.2">
      <c r="A6" s="63">
        <v>750</v>
      </c>
      <c r="B6" s="47">
        <v>75075</v>
      </c>
      <c r="C6" s="7">
        <v>4210</v>
      </c>
      <c r="D6" s="8" t="s">
        <v>7</v>
      </c>
      <c r="E6" s="9">
        <v>1500</v>
      </c>
      <c r="F6" s="52" t="s">
        <v>6</v>
      </c>
    </row>
    <row r="7" spans="1:6" x14ac:dyDescent="0.2">
      <c r="A7" s="64"/>
      <c r="B7" s="43"/>
      <c r="C7" s="10">
        <v>4300</v>
      </c>
      <c r="D7" s="11" t="s">
        <v>8</v>
      </c>
      <c r="E7" s="12">
        <v>2000</v>
      </c>
      <c r="F7" s="53"/>
    </row>
    <row r="8" spans="1:6" x14ac:dyDescent="0.2">
      <c r="A8" s="13">
        <v>754</v>
      </c>
      <c r="B8" s="10">
        <v>75412</v>
      </c>
      <c r="C8" s="10">
        <v>6050</v>
      </c>
      <c r="D8" s="11" t="s">
        <v>59</v>
      </c>
      <c r="E8" s="12">
        <v>4000</v>
      </c>
      <c r="F8" s="53"/>
    </row>
    <row r="9" spans="1:6" ht="25.5" x14ac:dyDescent="0.2">
      <c r="A9" s="65">
        <v>900</v>
      </c>
      <c r="B9" s="66">
        <v>90095</v>
      </c>
      <c r="C9" s="10">
        <v>4170</v>
      </c>
      <c r="D9" s="11" t="s">
        <v>9</v>
      </c>
      <c r="E9" s="12">
        <v>1000</v>
      </c>
      <c r="F9" s="53"/>
    </row>
    <row r="10" spans="1:6" ht="38.25" x14ac:dyDescent="0.2">
      <c r="A10" s="64"/>
      <c r="B10" s="67"/>
      <c r="C10" s="10">
        <v>4210</v>
      </c>
      <c r="D10" s="23" t="s">
        <v>10</v>
      </c>
      <c r="E10" s="25">
        <v>4500</v>
      </c>
      <c r="F10" s="53"/>
    </row>
    <row r="11" spans="1:6" ht="25.5" x14ac:dyDescent="0.2">
      <c r="A11" s="65">
        <v>921</v>
      </c>
      <c r="B11" s="66">
        <v>92109</v>
      </c>
      <c r="C11" s="10">
        <v>4210</v>
      </c>
      <c r="D11" s="11" t="s">
        <v>11</v>
      </c>
      <c r="E11" s="12">
        <v>7816.39</v>
      </c>
      <c r="F11" s="53"/>
    </row>
    <row r="12" spans="1:6" x14ac:dyDescent="0.2">
      <c r="A12" s="64"/>
      <c r="B12" s="67"/>
      <c r="C12" s="10">
        <v>4270</v>
      </c>
      <c r="D12" s="11" t="s">
        <v>12</v>
      </c>
      <c r="E12" s="12">
        <v>4000</v>
      </c>
      <c r="F12" s="53"/>
    </row>
    <row r="13" spans="1:6" ht="13.5" thickBot="1" x14ac:dyDescent="0.25">
      <c r="A13" s="14"/>
      <c r="B13" s="15"/>
      <c r="C13" s="15"/>
      <c r="D13" s="22" t="s">
        <v>63</v>
      </c>
      <c r="E13" s="16">
        <f>SUM(E6:E12)</f>
        <v>24816.39</v>
      </c>
      <c r="F13" s="54"/>
    </row>
    <row r="14" spans="1:6" x14ac:dyDescent="0.2">
      <c r="A14" s="17">
        <v>630</v>
      </c>
      <c r="B14" s="7">
        <v>63095</v>
      </c>
      <c r="C14" s="7">
        <v>4210</v>
      </c>
      <c r="D14" s="8" t="s">
        <v>13</v>
      </c>
      <c r="E14" s="9">
        <f>5670.65-774.42</f>
        <v>4896.2299999999996</v>
      </c>
      <c r="F14" s="52" t="s">
        <v>16</v>
      </c>
    </row>
    <row r="15" spans="1:6" ht="38.25" x14ac:dyDescent="0.2">
      <c r="A15" s="13">
        <v>750</v>
      </c>
      <c r="B15" s="10">
        <v>75075</v>
      </c>
      <c r="C15" s="10">
        <v>4210</v>
      </c>
      <c r="D15" s="23" t="s">
        <v>14</v>
      </c>
      <c r="E15" s="12">
        <v>500</v>
      </c>
      <c r="F15" s="53"/>
    </row>
    <row r="16" spans="1:6" x14ac:dyDescent="0.2">
      <c r="A16" s="13">
        <v>900</v>
      </c>
      <c r="B16" s="10">
        <v>90095</v>
      </c>
      <c r="C16" s="10">
        <v>4210</v>
      </c>
      <c r="D16" s="11" t="s">
        <v>15</v>
      </c>
      <c r="E16" s="12">
        <v>4500</v>
      </c>
      <c r="F16" s="53"/>
    </row>
    <row r="17" spans="1:6" x14ac:dyDescent="0.2">
      <c r="A17" s="38">
        <v>921</v>
      </c>
      <c r="B17" s="39">
        <v>92109</v>
      </c>
      <c r="C17" s="39">
        <v>4210</v>
      </c>
      <c r="D17" s="72" t="s">
        <v>88</v>
      </c>
      <c r="E17" s="73">
        <v>1774.42</v>
      </c>
      <c r="F17" s="55"/>
    </row>
    <row r="18" spans="1:6" ht="13.5" thickBot="1" x14ac:dyDescent="0.25">
      <c r="A18" s="14"/>
      <c r="B18" s="15"/>
      <c r="C18" s="15"/>
      <c r="D18" s="22" t="s">
        <v>64</v>
      </c>
      <c r="E18" s="16">
        <f>SUM(E14:E17)</f>
        <v>11670.65</v>
      </c>
      <c r="F18" s="54"/>
    </row>
    <row r="19" spans="1:6" ht="12.75" customHeight="1" x14ac:dyDescent="0.2">
      <c r="A19" s="17">
        <v>750</v>
      </c>
      <c r="B19" s="7">
        <v>75075</v>
      </c>
      <c r="C19" s="7">
        <v>4210</v>
      </c>
      <c r="D19" s="8" t="s">
        <v>18</v>
      </c>
      <c r="E19" s="9">
        <v>1000</v>
      </c>
      <c r="F19" s="52" t="s">
        <v>17</v>
      </c>
    </row>
    <row r="20" spans="1:6" ht="25.5" x14ac:dyDescent="0.2">
      <c r="A20" s="40">
        <v>900</v>
      </c>
      <c r="B20" s="42">
        <v>90095</v>
      </c>
      <c r="C20" s="10">
        <v>4210</v>
      </c>
      <c r="D20" s="11" t="s">
        <v>19</v>
      </c>
      <c r="E20" s="12">
        <v>1711.89</v>
      </c>
      <c r="F20" s="53"/>
    </row>
    <row r="21" spans="1:6" ht="25.5" x14ac:dyDescent="0.2">
      <c r="A21" s="41"/>
      <c r="B21" s="43"/>
      <c r="C21" s="10">
        <v>4300</v>
      </c>
      <c r="D21" s="11" t="s">
        <v>76</v>
      </c>
      <c r="E21" s="12">
        <v>10000</v>
      </c>
      <c r="F21" s="53"/>
    </row>
    <row r="22" spans="1:6" ht="13.5" thickBot="1" x14ac:dyDescent="0.25">
      <c r="A22" s="14"/>
      <c r="B22" s="15"/>
      <c r="C22" s="15"/>
      <c r="D22" s="22" t="s">
        <v>65</v>
      </c>
      <c r="E22" s="16">
        <f>SUM(E19:E21)</f>
        <v>12711.89</v>
      </c>
      <c r="F22" s="54"/>
    </row>
    <row r="23" spans="1:6" x14ac:dyDescent="0.2">
      <c r="A23" s="17">
        <v>630</v>
      </c>
      <c r="B23" s="7">
        <v>63095</v>
      </c>
      <c r="C23" s="7">
        <v>4210</v>
      </c>
      <c r="D23" s="8" t="s">
        <v>13</v>
      </c>
      <c r="E23" s="9">
        <v>2614.4299999999998</v>
      </c>
      <c r="F23" s="52" t="s">
        <v>22</v>
      </c>
    </row>
    <row r="24" spans="1:6" x14ac:dyDescent="0.2">
      <c r="A24" s="13">
        <v>750</v>
      </c>
      <c r="B24" s="10">
        <v>75075</v>
      </c>
      <c r="C24" s="10">
        <v>4210</v>
      </c>
      <c r="D24" s="11" t="s">
        <v>20</v>
      </c>
      <c r="E24" s="12">
        <v>2000</v>
      </c>
      <c r="F24" s="53"/>
    </row>
    <row r="25" spans="1:6" ht="25.5" x14ac:dyDescent="0.2">
      <c r="A25" s="40">
        <v>900</v>
      </c>
      <c r="B25" s="42">
        <v>90095</v>
      </c>
      <c r="C25" s="10">
        <v>4210</v>
      </c>
      <c r="D25" s="11" t="s">
        <v>19</v>
      </c>
      <c r="E25" s="12">
        <v>1000</v>
      </c>
      <c r="F25" s="53"/>
    </row>
    <row r="26" spans="1:6" ht="25.5" x14ac:dyDescent="0.2">
      <c r="A26" s="41"/>
      <c r="B26" s="43"/>
      <c r="C26" s="10">
        <v>4300</v>
      </c>
      <c r="D26" s="11" t="s">
        <v>21</v>
      </c>
      <c r="E26" s="12">
        <v>8500</v>
      </c>
      <c r="F26" s="53"/>
    </row>
    <row r="27" spans="1:6" ht="25.5" x14ac:dyDescent="0.2">
      <c r="A27" s="13">
        <v>921</v>
      </c>
      <c r="B27" s="10">
        <v>92109</v>
      </c>
      <c r="C27" s="10">
        <v>4210</v>
      </c>
      <c r="D27" s="11" t="s">
        <v>36</v>
      </c>
      <c r="E27" s="12">
        <v>3500</v>
      </c>
      <c r="F27" s="53"/>
    </row>
    <row r="28" spans="1:6" ht="13.5" thickBot="1" x14ac:dyDescent="0.25">
      <c r="A28" s="14"/>
      <c r="B28" s="15"/>
      <c r="C28" s="15"/>
      <c r="D28" s="22" t="s">
        <v>66</v>
      </c>
      <c r="E28" s="16">
        <f>SUM(E23:E27)</f>
        <v>17614.43</v>
      </c>
      <c r="F28" s="54"/>
    </row>
    <row r="29" spans="1:6" x14ac:dyDescent="0.2">
      <c r="A29" s="46">
        <v>630</v>
      </c>
      <c r="B29" s="47">
        <v>63095</v>
      </c>
      <c r="C29" s="7">
        <v>4210</v>
      </c>
      <c r="D29" s="8" t="s">
        <v>13</v>
      </c>
      <c r="E29" s="9">
        <v>6300</v>
      </c>
      <c r="F29" s="52" t="s">
        <v>23</v>
      </c>
    </row>
    <row r="30" spans="1:6" ht="25.5" x14ac:dyDescent="0.2">
      <c r="A30" s="41"/>
      <c r="B30" s="43"/>
      <c r="C30" s="10">
        <v>4300</v>
      </c>
      <c r="D30" s="23" t="s">
        <v>24</v>
      </c>
      <c r="E30" s="12">
        <v>700</v>
      </c>
      <c r="F30" s="53"/>
    </row>
    <row r="31" spans="1:6" ht="25.5" x14ac:dyDescent="0.2">
      <c r="A31" s="13">
        <v>750</v>
      </c>
      <c r="B31" s="10">
        <v>75075</v>
      </c>
      <c r="C31" s="10">
        <v>4210</v>
      </c>
      <c r="D31" s="11" t="s">
        <v>25</v>
      </c>
      <c r="E31" s="12">
        <v>800</v>
      </c>
      <c r="F31" s="53"/>
    </row>
    <row r="32" spans="1:6" ht="25.5" x14ac:dyDescent="0.2">
      <c r="A32" s="40">
        <v>900</v>
      </c>
      <c r="B32" s="42">
        <v>90095</v>
      </c>
      <c r="C32" s="10">
        <v>4170</v>
      </c>
      <c r="D32" s="11" t="s">
        <v>9</v>
      </c>
      <c r="E32" s="12">
        <v>1000</v>
      </c>
      <c r="F32" s="53"/>
    </row>
    <row r="33" spans="1:6" ht="25.5" x14ac:dyDescent="0.2">
      <c r="A33" s="56"/>
      <c r="B33" s="57"/>
      <c r="C33" s="10">
        <v>4210</v>
      </c>
      <c r="D33" s="11" t="s">
        <v>19</v>
      </c>
      <c r="E33" s="12">
        <v>1000</v>
      </c>
      <c r="F33" s="53"/>
    </row>
    <row r="34" spans="1:6" ht="25.5" x14ac:dyDescent="0.2">
      <c r="A34" s="41"/>
      <c r="B34" s="43"/>
      <c r="C34" s="10">
        <v>4300</v>
      </c>
      <c r="D34" s="11" t="s">
        <v>26</v>
      </c>
      <c r="E34" s="12">
        <v>3768.91</v>
      </c>
      <c r="F34" s="53"/>
    </row>
    <row r="35" spans="1:6" x14ac:dyDescent="0.2">
      <c r="A35" s="13">
        <v>926</v>
      </c>
      <c r="B35" s="10">
        <v>92695</v>
      </c>
      <c r="C35" s="10">
        <v>4210</v>
      </c>
      <c r="D35" s="11" t="s">
        <v>27</v>
      </c>
      <c r="E35" s="12">
        <v>5000</v>
      </c>
      <c r="F35" s="53"/>
    </row>
    <row r="36" spans="1:6" ht="13.5" thickBot="1" x14ac:dyDescent="0.25">
      <c r="A36" s="14"/>
      <c r="B36" s="15"/>
      <c r="C36" s="15"/>
      <c r="D36" s="22" t="s">
        <v>67</v>
      </c>
      <c r="E36" s="16">
        <f>SUM(E29:E35)</f>
        <v>18568.91</v>
      </c>
      <c r="F36" s="54"/>
    </row>
    <row r="37" spans="1:6" x14ac:dyDescent="0.2">
      <c r="A37" s="17">
        <v>700</v>
      </c>
      <c r="B37" s="7">
        <v>70005</v>
      </c>
      <c r="C37" s="7">
        <v>6060</v>
      </c>
      <c r="D37" s="8" t="s">
        <v>90</v>
      </c>
      <c r="E37" s="9">
        <v>10000</v>
      </c>
      <c r="F37" s="52" t="s">
        <v>28</v>
      </c>
    </row>
    <row r="38" spans="1:6" x14ac:dyDescent="0.2">
      <c r="A38" s="13">
        <v>750</v>
      </c>
      <c r="B38" s="10">
        <v>75075</v>
      </c>
      <c r="C38" s="10">
        <v>4210</v>
      </c>
      <c r="D38" s="11" t="s">
        <v>20</v>
      </c>
      <c r="E38" s="12">
        <v>2500</v>
      </c>
      <c r="F38" s="53"/>
    </row>
    <row r="39" spans="1:6" ht="25.5" x14ac:dyDescent="0.2">
      <c r="A39" s="13">
        <v>900</v>
      </c>
      <c r="B39" s="10">
        <v>90095</v>
      </c>
      <c r="C39" s="10">
        <v>4210</v>
      </c>
      <c r="D39" s="11" t="s">
        <v>19</v>
      </c>
      <c r="E39" s="12">
        <v>600</v>
      </c>
      <c r="F39" s="53"/>
    </row>
    <row r="40" spans="1:6" x14ac:dyDescent="0.2">
      <c r="A40" s="13">
        <v>921</v>
      </c>
      <c r="B40" s="10">
        <v>92109</v>
      </c>
      <c r="C40" s="10">
        <v>4210</v>
      </c>
      <c r="D40" s="11" t="s">
        <v>29</v>
      </c>
      <c r="E40" s="12">
        <v>2041.47</v>
      </c>
      <c r="F40" s="53"/>
    </row>
    <row r="41" spans="1:6" ht="13.5" thickBot="1" x14ac:dyDescent="0.25">
      <c r="A41" s="14"/>
      <c r="B41" s="15"/>
      <c r="C41" s="15"/>
      <c r="D41" s="22" t="s">
        <v>68</v>
      </c>
      <c r="E41" s="16">
        <f>SUM(E37:E40)</f>
        <v>15141.47</v>
      </c>
      <c r="F41" s="54"/>
    </row>
    <row r="42" spans="1:6" x14ac:dyDescent="0.2">
      <c r="A42" s="17">
        <v>630</v>
      </c>
      <c r="B42" s="7">
        <v>63095</v>
      </c>
      <c r="C42" s="7">
        <v>4210</v>
      </c>
      <c r="D42" s="8" t="s">
        <v>39</v>
      </c>
      <c r="E42" s="9">
        <v>5609.5</v>
      </c>
      <c r="F42" s="52" t="s">
        <v>30</v>
      </c>
    </row>
    <row r="43" spans="1:6" x14ac:dyDescent="0.2">
      <c r="A43" s="13">
        <v>750</v>
      </c>
      <c r="B43" s="10">
        <v>75075</v>
      </c>
      <c r="C43" s="10">
        <v>4210</v>
      </c>
      <c r="D43" s="11" t="s">
        <v>20</v>
      </c>
      <c r="E43" s="12">
        <v>3000</v>
      </c>
      <c r="F43" s="53"/>
    </row>
    <row r="44" spans="1:6" ht="25.5" x14ac:dyDescent="0.2">
      <c r="A44" s="13">
        <v>754</v>
      </c>
      <c r="B44" s="10">
        <v>75412</v>
      </c>
      <c r="C44" s="10">
        <v>4210</v>
      </c>
      <c r="D44" s="11" t="s">
        <v>31</v>
      </c>
      <c r="E44" s="12">
        <v>11500</v>
      </c>
      <c r="F44" s="53"/>
    </row>
    <row r="45" spans="1:6" x14ac:dyDescent="0.2">
      <c r="A45" s="40">
        <v>900</v>
      </c>
      <c r="B45" s="42">
        <v>90095</v>
      </c>
      <c r="C45" s="10">
        <v>4210</v>
      </c>
      <c r="D45" s="11" t="s">
        <v>57</v>
      </c>
      <c r="E45" s="12">
        <v>2500</v>
      </c>
      <c r="F45" s="53"/>
    </row>
    <row r="46" spans="1:6" ht="25.5" x14ac:dyDescent="0.2">
      <c r="A46" s="41"/>
      <c r="B46" s="43"/>
      <c r="C46" s="10">
        <v>4300</v>
      </c>
      <c r="D46" s="11" t="s">
        <v>32</v>
      </c>
      <c r="E46" s="12">
        <v>2500</v>
      </c>
      <c r="F46" s="53"/>
    </row>
    <row r="47" spans="1:6" x14ac:dyDescent="0.2">
      <c r="A47" s="13">
        <v>921</v>
      </c>
      <c r="B47" s="10">
        <v>92109</v>
      </c>
      <c r="C47" s="10">
        <v>4270</v>
      </c>
      <c r="D47" s="11" t="s">
        <v>60</v>
      </c>
      <c r="E47" s="12">
        <v>5000</v>
      </c>
      <c r="F47" s="53"/>
    </row>
    <row r="48" spans="1:6" ht="13.5" thickBot="1" x14ac:dyDescent="0.25">
      <c r="A48" s="14"/>
      <c r="B48" s="15"/>
      <c r="C48" s="15"/>
      <c r="D48" s="22" t="s">
        <v>69</v>
      </c>
      <c r="E48" s="16">
        <f>SUM(E42:E47)</f>
        <v>30109.5</v>
      </c>
      <c r="F48" s="54"/>
    </row>
    <row r="49" spans="1:9" ht="51" x14ac:dyDescent="0.2">
      <c r="A49" s="17">
        <v>710</v>
      </c>
      <c r="B49" s="7">
        <v>71095</v>
      </c>
      <c r="C49" s="7">
        <v>4300</v>
      </c>
      <c r="D49" s="24" t="s">
        <v>34</v>
      </c>
      <c r="E49" s="9">
        <v>5000</v>
      </c>
      <c r="F49" s="52" t="s">
        <v>33</v>
      </c>
    </row>
    <row r="50" spans="1:9" ht="38.25" x14ac:dyDescent="0.2">
      <c r="A50" s="13">
        <v>750</v>
      </c>
      <c r="B50" s="10">
        <v>75075</v>
      </c>
      <c r="C50" s="10">
        <v>4210</v>
      </c>
      <c r="D50" s="23" t="s">
        <v>35</v>
      </c>
      <c r="E50" s="12">
        <v>2000</v>
      </c>
      <c r="F50" s="53"/>
    </row>
    <row r="51" spans="1:9" ht="25.5" x14ac:dyDescent="0.2">
      <c r="A51" s="13">
        <v>900</v>
      </c>
      <c r="B51" s="10">
        <v>90095</v>
      </c>
      <c r="C51" s="10">
        <v>4210</v>
      </c>
      <c r="D51" s="11" t="s">
        <v>19</v>
      </c>
      <c r="E51" s="12">
        <v>300</v>
      </c>
      <c r="F51" s="53"/>
    </row>
    <row r="52" spans="1:9" x14ac:dyDescent="0.2">
      <c r="A52" s="13">
        <v>921</v>
      </c>
      <c r="B52" s="10">
        <v>92109</v>
      </c>
      <c r="C52" s="10">
        <v>4210</v>
      </c>
      <c r="D52" s="11" t="s">
        <v>37</v>
      </c>
      <c r="E52" s="12">
        <v>9359.9599999999991</v>
      </c>
      <c r="F52" s="53"/>
    </row>
    <row r="53" spans="1:9" ht="13.5" thickBot="1" x14ac:dyDescent="0.25">
      <c r="A53" s="14"/>
      <c r="B53" s="15"/>
      <c r="C53" s="15"/>
      <c r="D53" s="22" t="s">
        <v>70</v>
      </c>
      <c r="E53" s="16">
        <f>SUM(E49:E52)</f>
        <v>16659.96</v>
      </c>
      <c r="F53" s="54"/>
    </row>
    <row r="54" spans="1:9" x14ac:dyDescent="0.2">
      <c r="A54" s="17">
        <v>630</v>
      </c>
      <c r="B54" s="7">
        <v>63095</v>
      </c>
      <c r="C54" s="7">
        <v>4210</v>
      </c>
      <c r="D54" s="8" t="s">
        <v>13</v>
      </c>
      <c r="E54" s="9">
        <v>10604.5</v>
      </c>
      <c r="F54" s="52" t="s">
        <v>38</v>
      </c>
    </row>
    <row r="55" spans="1:9" ht="25.5" x14ac:dyDescent="0.2">
      <c r="A55" s="13">
        <v>750</v>
      </c>
      <c r="B55" s="10">
        <v>75075</v>
      </c>
      <c r="C55" s="10">
        <v>4210</v>
      </c>
      <c r="D55" s="11" t="s">
        <v>61</v>
      </c>
      <c r="E55" s="12">
        <v>500</v>
      </c>
      <c r="F55" s="53"/>
    </row>
    <row r="56" spans="1:9" ht="25.5" x14ac:dyDescent="0.2">
      <c r="A56" s="13">
        <v>900</v>
      </c>
      <c r="B56" s="10">
        <v>90095</v>
      </c>
      <c r="C56" s="10">
        <v>4170</v>
      </c>
      <c r="D56" s="11" t="s">
        <v>9</v>
      </c>
      <c r="E56" s="12">
        <v>600</v>
      </c>
      <c r="F56" s="53"/>
    </row>
    <row r="57" spans="1:9" x14ac:dyDescent="0.2">
      <c r="A57" s="13">
        <v>921</v>
      </c>
      <c r="B57" s="10">
        <v>92109</v>
      </c>
      <c r="C57" s="10">
        <v>4210</v>
      </c>
      <c r="D57" s="11" t="s">
        <v>40</v>
      </c>
      <c r="E57" s="12">
        <v>400</v>
      </c>
      <c r="F57" s="53"/>
    </row>
    <row r="58" spans="1:9" ht="13.5" thickBot="1" x14ac:dyDescent="0.25">
      <c r="A58" s="14"/>
      <c r="B58" s="15"/>
      <c r="C58" s="15"/>
      <c r="D58" s="22" t="s">
        <v>71</v>
      </c>
      <c r="E58" s="16">
        <f>SUM(E54:E57)</f>
        <v>12104.5</v>
      </c>
      <c r="F58" s="54"/>
    </row>
    <row r="59" spans="1:9" x14ac:dyDescent="0.2">
      <c r="A59" s="46">
        <v>750</v>
      </c>
      <c r="B59" s="47">
        <v>75075</v>
      </c>
      <c r="C59" s="7">
        <v>4210</v>
      </c>
      <c r="D59" s="8" t="s">
        <v>20</v>
      </c>
      <c r="E59" s="33">
        <v>3000</v>
      </c>
      <c r="F59" s="52" t="s">
        <v>41</v>
      </c>
      <c r="I59" s="21"/>
    </row>
    <row r="60" spans="1:9" x14ac:dyDescent="0.2">
      <c r="A60" s="41"/>
      <c r="B60" s="43"/>
      <c r="C60" s="10">
        <v>4300</v>
      </c>
      <c r="D60" s="11" t="s">
        <v>42</v>
      </c>
      <c r="E60" s="32">
        <v>500</v>
      </c>
      <c r="F60" s="53"/>
      <c r="I60" s="21"/>
    </row>
    <row r="61" spans="1:9" ht="38.25" x14ac:dyDescent="0.2">
      <c r="A61" s="58">
        <v>900</v>
      </c>
      <c r="B61" s="48">
        <v>90095</v>
      </c>
      <c r="C61" s="10">
        <v>4210</v>
      </c>
      <c r="D61" s="11" t="s">
        <v>79</v>
      </c>
      <c r="E61" s="32">
        <v>12500</v>
      </c>
      <c r="F61" s="53"/>
      <c r="I61" s="21"/>
    </row>
    <row r="62" spans="1:9" ht="25.5" x14ac:dyDescent="0.2">
      <c r="A62" s="59"/>
      <c r="B62" s="49"/>
      <c r="C62" s="10">
        <v>4300</v>
      </c>
      <c r="D62" s="11" t="s">
        <v>78</v>
      </c>
      <c r="E62" s="32">
        <v>2300</v>
      </c>
      <c r="F62" s="53"/>
      <c r="I62" s="21"/>
    </row>
    <row r="63" spans="1:9" x14ac:dyDescent="0.2">
      <c r="A63" s="40">
        <v>921</v>
      </c>
      <c r="B63" s="42">
        <v>92109</v>
      </c>
      <c r="C63" s="10">
        <v>4210</v>
      </c>
      <c r="D63" s="11" t="s">
        <v>77</v>
      </c>
      <c r="E63" s="32">
        <v>2752.18</v>
      </c>
      <c r="F63" s="53"/>
      <c r="I63" s="21"/>
    </row>
    <row r="64" spans="1:9" ht="12.75" customHeight="1" x14ac:dyDescent="0.2">
      <c r="A64" s="41"/>
      <c r="B64" s="43"/>
      <c r="C64" s="10">
        <v>4300</v>
      </c>
      <c r="D64" s="11" t="s">
        <v>62</v>
      </c>
      <c r="E64" s="32">
        <v>250</v>
      </c>
      <c r="F64" s="53"/>
      <c r="I64" s="21"/>
    </row>
    <row r="65" spans="1:9" ht="13.5" thickBot="1" x14ac:dyDescent="0.25">
      <c r="A65" s="28"/>
      <c r="B65" s="29"/>
      <c r="C65" s="29"/>
      <c r="D65" s="34" t="s">
        <v>72</v>
      </c>
      <c r="E65" s="35">
        <f>SUM(E59:E64)</f>
        <v>21302.18</v>
      </c>
      <c r="F65" s="55"/>
      <c r="I65" s="21"/>
    </row>
    <row r="66" spans="1:9" ht="38.25" x14ac:dyDescent="0.2">
      <c r="A66" s="68">
        <v>630</v>
      </c>
      <c r="B66" s="69">
        <v>63095</v>
      </c>
      <c r="C66" s="7">
        <v>4210</v>
      </c>
      <c r="D66" s="8" t="s">
        <v>87</v>
      </c>
      <c r="E66" s="9">
        <v>4200</v>
      </c>
      <c r="F66" s="52" t="s">
        <v>43</v>
      </c>
      <c r="I66" s="21"/>
    </row>
    <row r="67" spans="1:9" ht="15.75" customHeight="1" x14ac:dyDescent="0.2">
      <c r="A67" s="59"/>
      <c r="B67" s="49"/>
      <c r="C67" s="10">
        <v>4300</v>
      </c>
      <c r="D67" s="11" t="s">
        <v>82</v>
      </c>
      <c r="E67" s="12">
        <v>300</v>
      </c>
      <c r="F67" s="53"/>
      <c r="I67" s="21"/>
    </row>
    <row r="68" spans="1:9" ht="25.5" x14ac:dyDescent="0.2">
      <c r="A68" s="70">
        <v>750</v>
      </c>
      <c r="B68" s="71">
        <v>75075</v>
      </c>
      <c r="C68" s="10">
        <v>4210</v>
      </c>
      <c r="D68" s="11" t="s">
        <v>83</v>
      </c>
      <c r="E68" s="12">
        <v>4385.3900000000003</v>
      </c>
      <c r="F68" s="53"/>
      <c r="I68" s="21"/>
    </row>
    <row r="69" spans="1:9" ht="25.5" x14ac:dyDescent="0.2">
      <c r="A69" s="59"/>
      <c r="B69" s="49"/>
      <c r="C69" s="10">
        <v>4300</v>
      </c>
      <c r="D69" s="11" t="s">
        <v>85</v>
      </c>
      <c r="E69" s="12">
        <v>2000</v>
      </c>
      <c r="F69" s="53"/>
      <c r="I69" s="21"/>
    </row>
    <row r="70" spans="1:9" ht="25.5" x14ac:dyDescent="0.2">
      <c r="A70" s="70">
        <v>754</v>
      </c>
      <c r="B70" s="71">
        <v>75412</v>
      </c>
      <c r="C70" s="10">
        <v>6050</v>
      </c>
      <c r="D70" s="23" t="s">
        <v>45</v>
      </c>
      <c r="E70" s="12">
        <v>7500</v>
      </c>
      <c r="F70" s="53"/>
      <c r="I70" s="21"/>
    </row>
    <row r="71" spans="1:9" x14ac:dyDescent="0.2">
      <c r="A71" s="59"/>
      <c r="B71" s="49"/>
      <c r="C71" s="10">
        <v>6060</v>
      </c>
      <c r="D71" s="23" t="s">
        <v>84</v>
      </c>
      <c r="E71" s="12">
        <v>5500</v>
      </c>
      <c r="F71" s="53"/>
      <c r="I71" s="21"/>
    </row>
    <row r="72" spans="1:9" ht="26.25" customHeight="1" x14ac:dyDescent="0.2">
      <c r="A72" s="44">
        <v>900</v>
      </c>
      <c r="B72" s="45">
        <v>90095</v>
      </c>
      <c r="C72" s="10">
        <v>4170</v>
      </c>
      <c r="D72" s="11" t="s">
        <v>9</v>
      </c>
      <c r="E72" s="12">
        <v>1900</v>
      </c>
      <c r="F72" s="53"/>
      <c r="I72" s="21"/>
    </row>
    <row r="73" spans="1:9" ht="26.25" customHeight="1" x14ac:dyDescent="0.2">
      <c r="A73" s="44"/>
      <c r="B73" s="45"/>
      <c r="C73" s="10">
        <v>4210</v>
      </c>
      <c r="D73" s="11" t="s">
        <v>86</v>
      </c>
      <c r="E73" s="12">
        <v>6600</v>
      </c>
      <c r="F73" s="53"/>
      <c r="I73" s="21"/>
    </row>
    <row r="74" spans="1:9" ht="13.5" customHeight="1" x14ac:dyDescent="0.2">
      <c r="A74" s="44"/>
      <c r="B74" s="45"/>
      <c r="C74" s="10">
        <v>4300</v>
      </c>
      <c r="D74" s="11" t="s">
        <v>81</v>
      </c>
      <c r="E74" s="12">
        <v>3000</v>
      </c>
      <c r="F74" s="53"/>
      <c r="I74" s="21"/>
    </row>
    <row r="75" spans="1:9" ht="25.5" x14ac:dyDescent="0.2">
      <c r="A75" s="13">
        <v>926</v>
      </c>
      <c r="B75" s="10">
        <v>92695</v>
      </c>
      <c r="C75" s="10">
        <v>4210</v>
      </c>
      <c r="D75" s="23" t="s">
        <v>80</v>
      </c>
      <c r="E75" s="12">
        <v>8000</v>
      </c>
      <c r="F75" s="53"/>
      <c r="I75" s="21"/>
    </row>
    <row r="76" spans="1:9" ht="15.75" customHeight="1" thickBot="1" x14ac:dyDescent="0.25">
      <c r="A76" s="14"/>
      <c r="B76" s="15"/>
      <c r="C76" s="15"/>
      <c r="D76" s="22" t="s">
        <v>73</v>
      </c>
      <c r="E76" s="16">
        <f>SUM(E66:E75)</f>
        <v>43385.39</v>
      </c>
      <c r="F76" s="54"/>
      <c r="I76" s="21"/>
    </row>
    <row r="77" spans="1:9" x14ac:dyDescent="0.2">
      <c r="A77" s="27">
        <v>750</v>
      </c>
      <c r="B77" s="26">
        <v>75075</v>
      </c>
      <c r="C77" s="26">
        <v>4210</v>
      </c>
      <c r="D77" s="36" t="s">
        <v>44</v>
      </c>
      <c r="E77" s="37">
        <v>2800</v>
      </c>
      <c r="F77" s="61" t="s">
        <v>46</v>
      </c>
    </row>
    <row r="78" spans="1:9" ht="25.5" x14ac:dyDescent="0.2">
      <c r="A78" s="40">
        <v>900</v>
      </c>
      <c r="B78" s="42">
        <v>90095</v>
      </c>
      <c r="C78" s="10">
        <v>4170</v>
      </c>
      <c r="D78" s="11" t="s">
        <v>9</v>
      </c>
      <c r="E78" s="12">
        <v>1000</v>
      </c>
      <c r="F78" s="53"/>
    </row>
    <row r="79" spans="1:9" ht="25.5" x14ac:dyDescent="0.2">
      <c r="A79" s="56"/>
      <c r="B79" s="57"/>
      <c r="C79" s="10">
        <v>4210</v>
      </c>
      <c r="D79" s="11" t="s">
        <v>47</v>
      </c>
      <c r="E79" s="12">
        <v>2500</v>
      </c>
      <c r="F79" s="53"/>
    </row>
    <row r="80" spans="1:9" ht="25.5" x14ac:dyDescent="0.2">
      <c r="A80" s="56"/>
      <c r="B80" s="57"/>
      <c r="C80" s="10">
        <v>4300</v>
      </c>
      <c r="D80" s="11" t="s">
        <v>48</v>
      </c>
      <c r="E80" s="12">
        <v>11000</v>
      </c>
      <c r="F80" s="53"/>
    </row>
    <row r="81" spans="1:6" ht="25.5" x14ac:dyDescent="0.2">
      <c r="A81" s="41"/>
      <c r="B81" s="43"/>
      <c r="C81" s="10">
        <v>6060</v>
      </c>
      <c r="D81" s="11" t="s">
        <v>49</v>
      </c>
      <c r="E81" s="12">
        <v>7000</v>
      </c>
      <c r="F81" s="53"/>
    </row>
    <row r="82" spans="1:6" ht="25.5" x14ac:dyDescent="0.2">
      <c r="A82" s="13">
        <v>921</v>
      </c>
      <c r="B82" s="10">
        <v>92109</v>
      </c>
      <c r="C82" s="10">
        <v>4210</v>
      </c>
      <c r="D82" s="11" t="s">
        <v>50</v>
      </c>
      <c r="E82" s="12">
        <v>2200</v>
      </c>
      <c r="F82" s="53"/>
    </row>
    <row r="83" spans="1:6" ht="25.5" x14ac:dyDescent="0.2">
      <c r="A83" s="13">
        <v>926</v>
      </c>
      <c r="B83" s="10">
        <v>92695</v>
      </c>
      <c r="C83" s="10">
        <v>4210</v>
      </c>
      <c r="D83" s="11" t="s">
        <v>51</v>
      </c>
      <c r="E83" s="12">
        <v>3869.71</v>
      </c>
      <c r="F83" s="53"/>
    </row>
    <row r="84" spans="1:6" ht="13.5" thickBot="1" x14ac:dyDescent="0.25">
      <c r="A84" s="14"/>
      <c r="B84" s="15"/>
      <c r="C84" s="15"/>
      <c r="D84" s="22" t="s">
        <v>74</v>
      </c>
      <c r="E84" s="16">
        <f>SUM(E77:E83)</f>
        <v>30369.71</v>
      </c>
      <c r="F84" s="54"/>
    </row>
    <row r="85" spans="1:6" x14ac:dyDescent="0.2">
      <c r="A85" s="17">
        <v>750</v>
      </c>
      <c r="B85" s="7">
        <v>75075</v>
      </c>
      <c r="C85" s="7">
        <v>4210</v>
      </c>
      <c r="D85" s="8" t="s">
        <v>44</v>
      </c>
      <c r="E85" s="9">
        <v>2500</v>
      </c>
      <c r="F85" s="52" t="s">
        <v>52</v>
      </c>
    </row>
    <row r="86" spans="1:6" ht="25.5" x14ac:dyDescent="0.2">
      <c r="A86" s="13">
        <v>900</v>
      </c>
      <c r="B86" s="10">
        <v>90095</v>
      </c>
      <c r="C86" s="10">
        <v>4210</v>
      </c>
      <c r="D86" s="11" t="s">
        <v>53</v>
      </c>
      <c r="E86" s="12">
        <v>4000</v>
      </c>
      <c r="F86" s="53"/>
    </row>
    <row r="87" spans="1:6" ht="25.5" x14ac:dyDescent="0.2">
      <c r="A87" s="13">
        <v>921</v>
      </c>
      <c r="B87" s="10">
        <v>92109</v>
      </c>
      <c r="C87" s="10">
        <v>4210</v>
      </c>
      <c r="D87" s="11" t="s">
        <v>54</v>
      </c>
      <c r="E87" s="12">
        <v>6773.76</v>
      </c>
      <c r="F87" s="53"/>
    </row>
    <row r="88" spans="1:6" ht="25.5" x14ac:dyDescent="0.2">
      <c r="A88" s="13">
        <v>926</v>
      </c>
      <c r="B88" s="10">
        <v>92695</v>
      </c>
      <c r="C88" s="10">
        <v>4210</v>
      </c>
      <c r="D88" s="11" t="s">
        <v>55</v>
      </c>
      <c r="E88" s="12">
        <v>1000</v>
      </c>
      <c r="F88" s="53"/>
    </row>
    <row r="89" spans="1:6" ht="13.5" thickBot="1" x14ac:dyDescent="0.25">
      <c r="A89" s="18"/>
      <c r="B89" s="19"/>
      <c r="C89" s="19"/>
      <c r="D89" s="22" t="s">
        <v>75</v>
      </c>
      <c r="E89" s="16">
        <f>SUM(E85:E88)</f>
        <v>14273.76</v>
      </c>
      <c r="F89" s="54"/>
    </row>
    <row r="90" spans="1:6" ht="13.5" thickBot="1" x14ac:dyDescent="0.25">
      <c r="A90" s="50" t="s">
        <v>56</v>
      </c>
      <c r="B90" s="51"/>
      <c r="C90" s="51"/>
      <c r="D90" s="51"/>
      <c r="E90" s="20">
        <f>E13+E18+E22+E28+E41+E48+E53+E65+E84+E89+E76+E58+E36</f>
        <v>268728.74</v>
      </c>
      <c r="F90" s="31"/>
    </row>
    <row r="91" spans="1:6" x14ac:dyDescent="0.2">
      <c r="E91" s="21"/>
    </row>
    <row r="92" spans="1:6" x14ac:dyDescent="0.2">
      <c r="E92" s="21"/>
    </row>
    <row r="93" spans="1:6" x14ac:dyDescent="0.2">
      <c r="E93" s="21"/>
    </row>
    <row r="94" spans="1:6" x14ac:dyDescent="0.2">
      <c r="E94" s="21"/>
    </row>
    <row r="95" spans="1:6" x14ac:dyDescent="0.2">
      <c r="E95" s="21"/>
    </row>
    <row r="96" spans="1:6" x14ac:dyDescent="0.2">
      <c r="E96" s="21"/>
    </row>
    <row r="97" spans="5:5" x14ac:dyDescent="0.2">
      <c r="E97" s="21"/>
    </row>
    <row r="98" spans="5:5" x14ac:dyDescent="0.2">
      <c r="E98" s="21"/>
    </row>
    <row r="99" spans="5:5" x14ac:dyDescent="0.2">
      <c r="E99" s="21"/>
    </row>
    <row r="100" spans="5:5" x14ac:dyDescent="0.2">
      <c r="E100" s="21"/>
    </row>
    <row r="101" spans="5:5" x14ac:dyDescent="0.2">
      <c r="E101" s="21"/>
    </row>
    <row r="102" spans="5:5" x14ac:dyDescent="0.2">
      <c r="E102" s="21"/>
    </row>
    <row r="103" spans="5:5" x14ac:dyDescent="0.2">
      <c r="E103" s="21"/>
    </row>
    <row r="104" spans="5:5" x14ac:dyDescent="0.2">
      <c r="E104" s="21"/>
    </row>
    <row r="105" spans="5:5" x14ac:dyDescent="0.2">
      <c r="E105" s="21"/>
    </row>
    <row r="106" spans="5:5" x14ac:dyDescent="0.2">
      <c r="E106" s="21"/>
    </row>
    <row r="107" spans="5:5" x14ac:dyDescent="0.2">
      <c r="E107" s="21"/>
    </row>
    <row r="108" spans="5:5" x14ac:dyDescent="0.2">
      <c r="E108" s="21"/>
    </row>
    <row r="109" spans="5:5" x14ac:dyDescent="0.2">
      <c r="E109" s="21"/>
    </row>
    <row r="110" spans="5:5" x14ac:dyDescent="0.2">
      <c r="E110" s="21"/>
    </row>
    <row r="111" spans="5:5" x14ac:dyDescent="0.2">
      <c r="E111" s="21"/>
    </row>
    <row r="112" spans="5:5" x14ac:dyDescent="0.2">
      <c r="E112" s="21"/>
    </row>
    <row r="113" spans="5:5" x14ac:dyDescent="0.2">
      <c r="E113" s="21"/>
    </row>
    <row r="114" spans="5:5" x14ac:dyDescent="0.2">
      <c r="E114" s="21"/>
    </row>
    <row r="115" spans="5:5" x14ac:dyDescent="0.2">
      <c r="E115" s="21"/>
    </row>
    <row r="116" spans="5:5" x14ac:dyDescent="0.2">
      <c r="E116" s="21"/>
    </row>
    <row r="117" spans="5:5" x14ac:dyDescent="0.2">
      <c r="E117" s="21"/>
    </row>
    <row r="118" spans="5:5" x14ac:dyDescent="0.2">
      <c r="E118" s="21"/>
    </row>
    <row r="119" spans="5:5" x14ac:dyDescent="0.2">
      <c r="E119" s="21"/>
    </row>
    <row r="120" spans="5:5" x14ac:dyDescent="0.2">
      <c r="E120" s="21"/>
    </row>
    <row r="121" spans="5:5" x14ac:dyDescent="0.2">
      <c r="E121" s="21"/>
    </row>
    <row r="122" spans="5:5" x14ac:dyDescent="0.2">
      <c r="E122" s="21"/>
    </row>
    <row r="123" spans="5:5" x14ac:dyDescent="0.2">
      <c r="E123" s="21"/>
    </row>
    <row r="124" spans="5:5" x14ac:dyDescent="0.2">
      <c r="E124" s="21"/>
    </row>
    <row r="125" spans="5:5" x14ac:dyDescent="0.2">
      <c r="E125" s="21"/>
    </row>
    <row r="126" spans="5:5" x14ac:dyDescent="0.2">
      <c r="E126" s="21"/>
    </row>
    <row r="127" spans="5:5" x14ac:dyDescent="0.2">
      <c r="E127" s="21"/>
    </row>
    <row r="128" spans="5:5" x14ac:dyDescent="0.2">
      <c r="E128" s="21"/>
    </row>
    <row r="129" spans="5:5" x14ac:dyDescent="0.2">
      <c r="E129" s="21"/>
    </row>
    <row r="130" spans="5:5" x14ac:dyDescent="0.2">
      <c r="E130" s="21"/>
    </row>
    <row r="131" spans="5:5" x14ac:dyDescent="0.2">
      <c r="E131" s="21"/>
    </row>
    <row r="132" spans="5:5" x14ac:dyDescent="0.2">
      <c r="E132" s="21"/>
    </row>
    <row r="133" spans="5:5" x14ac:dyDescent="0.2">
      <c r="E133" s="21"/>
    </row>
    <row r="134" spans="5:5" x14ac:dyDescent="0.2">
      <c r="E134" s="21"/>
    </row>
    <row r="135" spans="5:5" x14ac:dyDescent="0.2">
      <c r="E135" s="21"/>
    </row>
    <row r="136" spans="5:5" x14ac:dyDescent="0.2">
      <c r="E136" s="21"/>
    </row>
    <row r="137" spans="5:5" x14ac:dyDescent="0.2">
      <c r="E137" s="21"/>
    </row>
    <row r="138" spans="5:5" x14ac:dyDescent="0.2">
      <c r="E138" s="21"/>
    </row>
    <row r="139" spans="5:5" x14ac:dyDescent="0.2">
      <c r="E139" s="21"/>
    </row>
    <row r="140" spans="5:5" x14ac:dyDescent="0.2">
      <c r="E140" s="21"/>
    </row>
    <row r="141" spans="5:5" x14ac:dyDescent="0.2">
      <c r="E141" s="21"/>
    </row>
    <row r="142" spans="5:5" x14ac:dyDescent="0.2">
      <c r="E142" s="21"/>
    </row>
    <row r="143" spans="5:5" x14ac:dyDescent="0.2">
      <c r="E143" s="21"/>
    </row>
    <row r="144" spans="5:5" x14ac:dyDescent="0.2">
      <c r="E144" s="21"/>
    </row>
    <row r="145" spans="5:5" x14ac:dyDescent="0.2">
      <c r="E145" s="21"/>
    </row>
    <row r="146" spans="5:5" x14ac:dyDescent="0.2">
      <c r="E146" s="21"/>
    </row>
    <row r="147" spans="5:5" x14ac:dyDescent="0.2">
      <c r="E147" s="21"/>
    </row>
    <row r="148" spans="5:5" x14ac:dyDescent="0.2">
      <c r="E148" s="21"/>
    </row>
    <row r="149" spans="5:5" x14ac:dyDescent="0.2">
      <c r="E149" s="21"/>
    </row>
    <row r="150" spans="5:5" x14ac:dyDescent="0.2">
      <c r="E150" s="21"/>
    </row>
    <row r="151" spans="5:5" x14ac:dyDescent="0.2">
      <c r="E151" s="21"/>
    </row>
    <row r="152" spans="5:5" x14ac:dyDescent="0.2">
      <c r="E152" s="21"/>
    </row>
    <row r="153" spans="5:5" x14ac:dyDescent="0.2">
      <c r="E153" s="21"/>
    </row>
    <row r="154" spans="5:5" x14ac:dyDescent="0.2">
      <c r="E154" s="21"/>
    </row>
    <row r="155" spans="5:5" x14ac:dyDescent="0.2">
      <c r="E155" s="21"/>
    </row>
    <row r="156" spans="5:5" x14ac:dyDescent="0.2">
      <c r="E156" s="21"/>
    </row>
    <row r="157" spans="5:5" x14ac:dyDescent="0.2">
      <c r="E157" s="21"/>
    </row>
    <row r="158" spans="5:5" x14ac:dyDescent="0.2">
      <c r="E158" s="21"/>
    </row>
    <row r="159" spans="5:5" x14ac:dyDescent="0.2">
      <c r="E159" s="21"/>
    </row>
    <row r="160" spans="5:5" x14ac:dyDescent="0.2">
      <c r="E160" s="21"/>
    </row>
    <row r="161" spans="5:5" x14ac:dyDescent="0.2">
      <c r="E161" s="21"/>
    </row>
    <row r="162" spans="5:5" x14ac:dyDescent="0.2">
      <c r="E162" s="21"/>
    </row>
    <row r="163" spans="5:5" x14ac:dyDescent="0.2">
      <c r="E163" s="21"/>
    </row>
    <row r="164" spans="5:5" x14ac:dyDescent="0.2">
      <c r="E164" s="21"/>
    </row>
    <row r="165" spans="5:5" x14ac:dyDescent="0.2">
      <c r="E165" s="21"/>
    </row>
    <row r="166" spans="5:5" x14ac:dyDescent="0.2">
      <c r="E166" s="21"/>
    </row>
    <row r="167" spans="5:5" x14ac:dyDescent="0.2">
      <c r="E167" s="21"/>
    </row>
    <row r="168" spans="5:5" x14ac:dyDescent="0.2">
      <c r="E168" s="21"/>
    </row>
    <row r="169" spans="5:5" x14ac:dyDescent="0.2">
      <c r="E169" s="21"/>
    </row>
    <row r="170" spans="5:5" x14ac:dyDescent="0.2">
      <c r="E170" s="21"/>
    </row>
    <row r="171" spans="5:5" x14ac:dyDescent="0.2">
      <c r="E171" s="21"/>
    </row>
    <row r="172" spans="5:5" x14ac:dyDescent="0.2">
      <c r="E172" s="21"/>
    </row>
    <row r="173" spans="5:5" x14ac:dyDescent="0.2">
      <c r="E173" s="21"/>
    </row>
    <row r="174" spans="5:5" x14ac:dyDescent="0.2">
      <c r="E174" s="21"/>
    </row>
    <row r="175" spans="5:5" x14ac:dyDescent="0.2">
      <c r="E175" s="21"/>
    </row>
    <row r="176" spans="5:5" x14ac:dyDescent="0.2">
      <c r="E176" s="21"/>
    </row>
    <row r="177" spans="5:5" x14ac:dyDescent="0.2">
      <c r="E177" s="21"/>
    </row>
    <row r="178" spans="5:5" x14ac:dyDescent="0.2">
      <c r="E178" s="21"/>
    </row>
    <row r="179" spans="5:5" x14ac:dyDescent="0.2">
      <c r="E179" s="21"/>
    </row>
    <row r="180" spans="5:5" x14ac:dyDescent="0.2">
      <c r="E180" s="21"/>
    </row>
    <row r="181" spans="5:5" x14ac:dyDescent="0.2">
      <c r="E181" s="21"/>
    </row>
    <row r="182" spans="5:5" x14ac:dyDescent="0.2">
      <c r="E182" s="21"/>
    </row>
    <row r="183" spans="5:5" x14ac:dyDescent="0.2">
      <c r="E183" s="21"/>
    </row>
    <row r="184" spans="5:5" x14ac:dyDescent="0.2">
      <c r="E184" s="21"/>
    </row>
    <row r="185" spans="5:5" x14ac:dyDescent="0.2">
      <c r="E185" s="21"/>
    </row>
    <row r="186" spans="5:5" x14ac:dyDescent="0.2">
      <c r="E186" s="21"/>
    </row>
    <row r="187" spans="5:5" x14ac:dyDescent="0.2">
      <c r="E187" s="21"/>
    </row>
    <row r="188" spans="5:5" x14ac:dyDescent="0.2">
      <c r="E188" s="21"/>
    </row>
    <row r="189" spans="5:5" x14ac:dyDescent="0.2">
      <c r="E189" s="21"/>
    </row>
    <row r="190" spans="5:5" x14ac:dyDescent="0.2">
      <c r="E190" s="21"/>
    </row>
    <row r="191" spans="5:5" x14ac:dyDescent="0.2">
      <c r="E191" s="21"/>
    </row>
    <row r="192" spans="5:5" x14ac:dyDescent="0.2">
      <c r="E192" s="21"/>
    </row>
    <row r="193" spans="5:5" x14ac:dyDescent="0.2">
      <c r="E193" s="21"/>
    </row>
    <row r="194" spans="5:5" x14ac:dyDescent="0.2">
      <c r="E194" s="21"/>
    </row>
    <row r="195" spans="5:5" x14ac:dyDescent="0.2">
      <c r="E195" s="21"/>
    </row>
    <row r="196" spans="5:5" x14ac:dyDescent="0.2">
      <c r="E196" s="21"/>
    </row>
    <row r="197" spans="5:5" x14ac:dyDescent="0.2">
      <c r="E197" s="21"/>
    </row>
    <row r="198" spans="5:5" x14ac:dyDescent="0.2">
      <c r="E198" s="21"/>
    </row>
    <row r="199" spans="5:5" x14ac:dyDescent="0.2">
      <c r="E199" s="21"/>
    </row>
    <row r="200" spans="5:5" x14ac:dyDescent="0.2">
      <c r="E200" s="21"/>
    </row>
    <row r="201" spans="5:5" x14ac:dyDescent="0.2">
      <c r="E201" s="21"/>
    </row>
    <row r="202" spans="5:5" x14ac:dyDescent="0.2">
      <c r="E202" s="21"/>
    </row>
    <row r="203" spans="5:5" x14ac:dyDescent="0.2">
      <c r="E203" s="21"/>
    </row>
    <row r="204" spans="5:5" x14ac:dyDescent="0.2">
      <c r="E204" s="21"/>
    </row>
    <row r="205" spans="5:5" x14ac:dyDescent="0.2">
      <c r="E205" s="21"/>
    </row>
    <row r="206" spans="5:5" x14ac:dyDescent="0.2">
      <c r="E206" s="21"/>
    </row>
    <row r="207" spans="5:5" x14ac:dyDescent="0.2">
      <c r="E207" s="21"/>
    </row>
    <row r="208" spans="5:5" x14ac:dyDescent="0.2">
      <c r="E208" s="21"/>
    </row>
    <row r="209" spans="5:5" x14ac:dyDescent="0.2">
      <c r="E209" s="21"/>
    </row>
    <row r="210" spans="5:5" x14ac:dyDescent="0.2">
      <c r="E210" s="21"/>
    </row>
    <row r="211" spans="5:5" x14ac:dyDescent="0.2">
      <c r="E211" s="21"/>
    </row>
    <row r="212" spans="5:5" x14ac:dyDescent="0.2">
      <c r="E212" s="21"/>
    </row>
    <row r="213" spans="5:5" x14ac:dyDescent="0.2">
      <c r="E213" s="21"/>
    </row>
    <row r="214" spans="5:5" x14ac:dyDescent="0.2">
      <c r="E214" s="21"/>
    </row>
    <row r="215" spans="5:5" x14ac:dyDescent="0.2">
      <c r="E215" s="21"/>
    </row>
    <row r="216" spans="5:5" x14ac:dyDescent="0.2">
      <c r="E216" s="21"/>
    </row>
    <row r="217" spans="5:5" x14ac:dyDescent="0.2">
      <c r="E217" s="21"/>
    </row>
    <row r="218" spans="5:5" x14ac:dyDescent="0.2">
      <c r="E218" s="21"/>
    </row>
    <row r="219" spans="5:5" x14ac:dyDescent="0.2">
      <c r="E219" s="21"/>
    </row>
    <row r="220" spans="5:5" x14ac:dyDescent="0.2">
      <c r="E220" s="21"/>
    </row>
    <row r="221" spans="5:5" x14ac:dyDescent="0.2">
      <c r="E221" s="21"/>
    </row>
    <row r="222" spans="5:5" x14ac:dyDescent="0.2">
      <c r="E222" s="21"/>
    </row>
    <row r="223" spans="5:5" x14ac:dyDescent="0.2">
      <c r="E223" s="21"/>
    </row>
    <row r="224" spans="5:5" x14ac:dyDescent="0.2">
      <c r="E224" s="21"/>
    </row>
    <row r="225" spans="5:5" x14ac:dyDescent="0.2">
      <c r="E225" s="21"/>
    </row>
    <row r="226" spans="5:5" x14ac:dyDescent="0.2">
      <c r="E226" s="21"/>
    </row>
    <row r="227" spans="5:5" x14ac:dyDescent="0.2">
      <c r="E227" s="21"/>
    </row>
    <row r="228" spans="5:5" x14ac:dyDescent="0.2">
      <c r="E228" s="21"/>
    </row>
    <row r="229" spans="5:5" x14ac:dyDescent="0.2">
      <c r="E229" s="21"/>
    </row>
    <row r="230" spans="5:5" x14ac:dyDescent="0.2">
      <c r="E230" s="21"/>
    </row>
    <row r="231" spans="5:5" x14ac:dyDescent="0.2">
      <c r="E231" s="21"/>
    </row>
    <row r="232" spans="5:5" x14ac:dyDescent="0.2">
      <c r="E232" s="21"/>
    </row>
    <row r="233" spans="5:5" x14ac:dyDescent="0.2">
      <c r="E233" s="21"/>
    </row>
    <row r="234" spans="5:5" x14ac:dyDescent="0.2">
      <c r="E234" s="21"/>
    </row>
    <row r="235" spans="5:5" x14ac:dyDescent="0.2">
      <c r="E235" s="21"/>
    </row>
    <row r="236" spans="5:5" x14ac:dyDescent="0.2">
      <c r="E236" s="21"/>
    </row>
    <row r="237" spans="5:5" x14ac:dyDescent="0.2">
      <c r="E237" s="21"/>
    </row>
    <row r="238" spans="5:5" x14ac:dyDescent="0.2">
      <c r="E238" s="21"/>
    </row>
    <row r="239" spans="5:5" x14ac:dyDescent="0.2">
      <c r="E239" s="21"/>
    </row>
    <row r="240" spans="5:5" x14ac:dyDescent="0.2">
      <c r="E240" s="21"/>
    </row>
    <row r="241" spans="5:5" x14ac:dyDescent="0.2">
      <c r="E241" s="21"/>
    </row>
    <row r="242" spans="5:5" x14ac:dyDescent="0.2">
      <c r="E242" s="21"/>
    </row>
    <row r="243" spans="5:5" x14ac:dyDescent="0.2">
      <c r="E243" s="21"/>
    </row>
    <row r="244" spans="5:5" x14ac:dyDescent="0.2">
      <c r="E244" s="21"/>
    </row>
    <row r="245" spans="5:5" x14ac:dyDescent="0.2">
      <c r="E245" s="21"/>
    </row>
    <row r="246" spans="5:5" x14ac:dyDescent="0.2">
      <c r="E246" s="21"/>
    </row>
    <row r="247" spans="5:5" x14ac:dyDescent="0.2">
      <c r="E247" s="21"/>
    </row>
    <row r="248" spans="5:5" x14ac:dyDescent="0.2">
      <c r="E248" s="21"/>
    </row>
    <row r="249" spans="5:5" x14ac:dyDescent="0.2">
      <c r="E249" s="21"/>
    </row>
    <row r="250" spans="5:5" x14ac:dyDescent="0.2">
      <c r="E250" s="21"/>
    </row>
    <row r="251" spans="5:5" x14ac:dyDescent="0.2">
      <c r="E251" s="21"/>
    </row>
    <row r="252" spans="5:5" x14ac:dyDescent="0.2">
      <c r="E252" s="21"/>
    </row>
    <row r="253" spans="5:5" x14ac:dyDescent="0.2">
      <c r="E253" s="21"/>
    </row>
    <row r="254" spans="5:5" x14ac:dyDescent="0.2">
      <c r="E254" s="21"/>
    </row>
    <row r="255" spans="5:5" x14ac:dyDescent="0.2">
      <c r="E255" s="21"/>
    </row>
    <row r="256" spans="5:5" x14ac:dyDescent="0.2">
      <c r="E256" s="21"/>
    </row>
    <row r="257" spans="5:5" x14ac:dyDescent="0.2">
      <c r="E257" s="21"/>
    </row>
    <row r="258" spans="5:5" x14ac:dyDescent="0.2">
      <c r="E258" s="21"/>
    </row>
    <row r="259" spans="5:5" x14ac:dyDescent="0.2">
      <c r="E259" s="21"/>
    </row>
    <row r="260" spans="5:5" x14ac:dyDescent="0.2">
      <c r="E260" s="21"/>
    </row>
    <row r="261" spans="5:5" x14ac:dyDescent="0.2">
      <c r="E261" s="21"/>
    </row>
    <row r="262" spans="5:5" x14ac:dyDescent="0.2">
      <c r="E262" s="21"/>
    </row>
    <row r="263" spans="5:5" x14ac:dyDescent="0.2">
      <c r="E263" s="21"/>
    </row>
    <row r="264" spans="5:5" x14ac:dyDescent="0.2">
      <c r="E264" s="21"/>
    </row>
    <row r="265" spans="5:5" x14ac:dyDescent="0.2">
      <c r="E265" s="21"/>
    </row>
    <row r="266" spans="5:5" x14ac:dyDescent="0.2">
      <c r="E266" s="21"/>
    </row>
    <row r="267" spans="5:5" x14ac:dyDescent="0.2">
      <c r="E267" s="21"/>
    </row>
    <row r="268" spans="5:5" x14ac:dyDescent="0.2">
      <c r="E268" s="21"/>
    </row>
    <row r="269" spans="5:5" x14ac:dyDescent="0.2">
      <c r="E269" s="21"/>
    </row>
    <row r="270" spans="5:5" x14ac:dyDescent="0.2">
      <c r="E270" s="21"/>
    </row>
    <row r="271" spans="5:5" x14ac:dyDescent="0.2">
      <c r="E271" s="21"/>
    </row>
    <row r="272" spans="5:5" x14ac:dyDescent="0.2">
      <c r="E272" s="21"/>
    </row>
    <row r="273" spans="5:5" x14ac:dyDescent="0.2">
      <c r="E273" s="21"/>
    </row>
    <row r="274" spans="5:5" x14ac:dyDescent="0.2">
      <c r="E274" s="21"/>
    </row>
    <row r="275" spans="5:5" x14ac:dyDescent="0.2">
      <c r="E275" s="21"/>
    </row>
    <row r="276" spans="5:5" x14ac:dyDescent="0.2">
      <c r="E276" s="21"/>
    </row>
    <row r="277" spans="5:5" x14ac:dyDescent="0.2">
      <c r="E277" s="21"/>
    </row>
    <row r="278" spans="5:5" x14ac:dyDescent="0.2">
      <c r="E278" s="21"/>
    </row>
    <row r="279" spans="5:5" x14ac:dyDescent="0.2">
      <c r="E279" s="21"/>
    </row>
    <row r="280" spans="5:5" x14ac:dyDescent="0.2">
      <c r="E280" s="21"/>
    </row>
    <row r="281" spans="5:5" x14ac:dyDescent="0.2">
      <c r="E281" s="21"/>
    </row>
    <row r="282" spans="5:5" x14ac:dyDescent="0.2">
      <c r="E282" s="21"/>
    </row>
    <row r="283" spans="5:5" x14ac:dyDescent="0.2">
      <c r="E283" s="21"/>
    </row>
    <row r="284" spans="5:5" x14ac:dyDescent="0.2">
      <c r="E284" s="21"/>
    </row>
    <row r="285" spans="5:5" x14ac:dyDescent="0.2">
      <c r="E285" s="21"/>
    </row>
    <row r="286" spans="5:5" x14ac:dyDescent="0.2">
      <c r="E286" s="21"/>
    </row>
    <row r="287" spans="5:5" x14ac:dyDescent="0.2">
      <c r="E287" s="21"/>
    </row>
    <row r="288" spans="5:5" x14ac:dyDescent="0.2">
      <c r="E288" s="21"/>
    </row>
    <row r="289" spans="5:5" x14ac:dyDescent="0.2">
      <c r="E289" s="21"/>
    </row>
    <row r="290" spans="5:5" x14ac:dyDescent="0.2">
      <c r="E290" s="21"/>
    </row>
    <row r="291" spans="5:5" x14ac:dyDescent="0.2">
      <c r="E291" s="21"/>
    </row>
    <row r="292" spans="5:5" x14ac:dyDescent="0.2">
      <c r="E292" s="21"/>
    </row>
    <row r="293" spans="5:5" x14ac:dyDescent="0.2">
      <c r="E293" s="21"/>
    </row>
    <row r="294" spans="5:5" x14ac:dyDescent="0.2">
      <c r="E294" s="21"/>
    </row>
    <row r="295" spans="5:5" x14ac:dyDescent="0.2">
      <c r="E295" s="21"/>
    </row>
    <row r="296" spans="5:5" x14ac:dyDescent="0.2">
      <c r="E296" s="21"/>
    </row>
    <row r="297" spans="5:5" x14ac:dyDescent="0.2">
      <c r="E297" s="21"/>
    </row>
    <row r="298" spans="5:5" x14ac:dyDescent="0.2">
      <c r="E298" s="21"/>
    </row>
    <row r="299" spans="5:5" x14ac:dyDescent="0.2">
      <c r="E299" s="21"/>
    </row>
    <row r="300" spans="5:5" x14ac:dyDescent="0.2">
      <c r="E300" s="21"/>
    </row>
    <row r="301" spans="5:5" x14ac:dyDescent="0.2">
      <c r="E301" s="21"/>
    </row>
    <row r="302" spans="5:5" x14ac:dyDescent="0.2">
      <c r="E302" s="21"/>
    </row>
    <row r="303" spans="5:5" x14ac:dyDescent="0.2">
      <c r="E303" s="21"/>
    </row>
    <row r="304" spans="5:5" x14ac:dyDescent="0.2">
      <c r="E304" s="21"/>
    </row>
    <row r="305" spans="5:5" x14ac:dyDescent="0.2">
      <c r="E305" s="21"/>
    </row>
    <row r="306" spans="5:5" x14ac:dyDescent="0.2">
      <c r="E306" s="21"/>
    </row>
    <row r="307" spans="5:5" x14ac:dyDescent="0.2">
      <c r="E307" s="21"/>
    </row>
    <row r="308" spans="5:5" x14ac:dyDescent="0.2">
      <c r="E308" s="21"/>
    </row>
    <row r="309" spans="5:5" x14ac:dyDescent="0.2">
      <c r="E309" s="21"/>
    </row>
    <row r="310" spans="5:5" x14ac:dyDescent="0.2">
      <c r="E310" s="21"/>
    </row>
    <row r="311" spans="5:5" x14ac:dyDescent="0.2">
      <c r="E311" s="21"/>
    </row>
    <row r="312" spans="5:5" x14ac:dyDescent="0.2">
      <c r="E312" s="21"/>
    </row>
    <row r="313" spans="5:5" x14ac:dyDescent="0.2">
      <c r="E313" s="21"/>
    </row>
    <row r="314" spans="5:5" x14ac:dyDescent="0.2">
      <c r="E314" s="21"/>
    </row>
    <row r="315" spans="5:5" x14ac:dyDescent="0.2">
      <c r="E315" s="21"/>
    </row>
    <row r="316" spans="5:5" x14ac:dyDescent="0.2">
      <c r="E316" s="21"/>
    </row>
    <row r="317" spans="5:5" x14ac:dyDescent="0.2">
      <c r="E317" s="21"/>
    </row>
    <row r="318" spans="5:5" x14ac:dyDescent="0.2">
      <c r="E318" s="21"/>
    </row>
    <row r="319" spans="5:5" x14ac:dyDescent="0.2">
      <c r="E319" s="21"/>
    </row>
    <row r="320" spans="5:5" x14ac:dyDescent="0.2">
      <c r="E320" s="21"/>
    </row>
    <row r="321" spans="5:5" x14ac:dyDescent="0.2">
      <c r="E321" s="21"/>
    </row>
    <row r="322" spans="5:5" x14ac:dyDescent="0.2">
      <c r="E322" s="21"/>
    </row>
    <row r="323" spans="5:5" x14ac:dyDescent="0.2">
      <c r="E323" s="21"/>
    </row>
    <row r="324" spans="5:5" x14ac:dyDescent="0.2">
      <c r="E324" s="21"/>
    </row>
    <row r="325" spans="5:5" x14ac:dyDescent="0.2">
      <c r="E325" s="21"/>
    </row>
    <row r="326" spans="5:5" x14ac:dyDescent="0.2">
      <c r="E326" s="21"/>
    </row>
    <row r="327" spans="5:5" x14ac:dyDescent="0.2">
      <c r="E327" s="21"/>
    </row>
    <row r="328" spans="5:5" x14ac:dyDescent="0.2">
      <c r="E328" s="21"/>
    </row>
    <row r="329" spans="5:5" x14ac:dyDescent="0.2">
      <c r="E329" s="21"/>
    </row>
    <row r="330" spans="5:5" x14ac:dyDescent="0.2">
      <c r="E330" s="21"/>
    </row>
    <row r="331" spans="5:5" x14ac:dyDescent="0.2">
      <c r="E331" s="21"/>
    </row>
    <row r="332" spans="5:5" x14ac:dyDescent="0.2">
      <c r="E332" s="21"/>
    </row>
    <row r="333" spans="5:5" x14ac:dyDescent="0.2">
      <c r="E333" s="21"/>
    </row>
    <row r="334" spans="5:5" x14ac:dyDescent="0.2">
      <c r="E334" s="21"/>
    </row>
    <row r="335" spans="5:5" x14ac:dyDescent="0.2">
      <c r="E335" s="21"/>
    </row>
    <row r="336" spans="5:5" x14ac:dyDescent="0.2">
      <c r="E336" s="21"/>
    </row>
    <row r="337" spans="5:5" x14ac:dyDescent="0.2">
      <c r="E337" s="21"/>
    </row>
    <row r="338" spans="5:5" x14ac:dyDescent="0.2">
      <c r="E338" s="21"/>
    </row>
    <row r="339" spans="5:5" x14ac:dyDescent="0.2">
      <c r="E339" s="21"/>
    </row>
    <row r="340" spans="5:5" x14ac:dyDescent="0.2">
      <c r="E340" s="21"/>
    </row>
    <row r="341" spans="5:5" x14ac:dyDescent="0.2">
      <c r="E341" s="21"/>
    </row>
    <row r="342" spans="5:5" x14ac:dyDescent="0.2">
      <c r="E342" s="21"/>
    </row>
    <row r="343" spans="5:5" x14ac:dyDescent="0.2">
      <c r="E343" s="21"/>
    </row>
    <row r="344" spans="5:5" x14ac:dyDescent="0.2">
      <c r="E344" s="21"/>
    </row>
    <row r="345" spans="5:5" x14ac:dyDescent="0.2">
      <c r="E345" s="21"/>
    </row>
    <row r="346" spans="5:5" x14ac:dyDescent="0.2">
      <c r="E346" s="21"/>
    </row>
    <row r="347" spans="5:5" x14ac:dyDescent="0.2">
      <c r="E347" s="21"/>
    </row>
    <row r="348" spans="5:5" x14ac:dyDescent="0.2">
      <c r="E348" s="21"/>
    </row>
    <row r="349" spans="5:5" x14ac:dyDescent="0.2">
      <c r="E349" s="21"/>
    </row>
    <row r="350" spans="5:5" x14ac:dyDescent="0.2">
      <c r="E350" s="21"/>
    </row>
    <row r="351" spans="5:5" x14ac:dyDescent="0.2">
      <c r="E351" s="21"/>
    </row>
    <row r="352" spans="5:5" x14ac:dyDescent="0.2">
      <c r="E352" s="21"/>
    </row>
    <row r="353" spans="5:5" x14ac:dyDescent="0.2">
      <c r="E353" s="21"/>
    </row>
    <row r="354" spans="5:5" x14ac:dyDescent="0.2">
      <c r="E354" s="21"/>
    </row>
    <row r="355" spans="5:5" x14ac:dyDescent="0.2">
      <c r="E355" s="21"/>
    </row>
    <row r="356" spans="5:5" x14ac:dyDescent="0.2">
      <c r="E356" s="21"/>
    </row>
    <row r="357" spans="5:5" x14ac:dyDescent="0.2">
      <c r="E357" s="21"/>
    </row>
    <row r="358" spans="5:5" x14ac:dyDescent="0.2">
      <c r="E358" s="21"/>
    </row>
    <row r="359" spans="5:5" x14ac:dyDescent="0.2">
      <c r="E359" s="21"/>
    </row>
    <row r="360" spans="5:5" x14ac:dyDescent="0.2">
      <c r="E360" s="21"/>
    </row>
    <row r="361" spans="5:5" x14ac:dyDescent="0.2">
      <c r="E361" s="21"/>
    </row>
    <row r="362" spans="5:5" x14ac:dyDescent="0.2">
      <c r="E362" s="21"/>
    </row>
    <row r="363" spans="5:5" x14ac:dyDescent="0.2">
      <c r="E363" s="21"/>
    </row>
    <row r="364" spans="5:5" x14ac:dyDescent="0.2">
      <c r="E364" s="21"/>
    </row>
    <row r="365" spans="5:5" x14ac:dyDescent="0.2">
      <c r="E365" s="21"/>
    </row>
    <row r="366" spans="5:5" x14ac:dyDescent="0.2">
      <c r="E366" s="21"/>
    </row>
    <row r="367" spans="5:5" x14ac:dyDescent="0.2">
      <c r="E367" s="21"/>
    </row>
    <row r="368" spans="5:5" x14ac:dyDescent="0.2">
      <c r="E368" s="21"/>
    </row>
    <row r="369" spans="5:5" x14ac:dyDescent="0.2">
      <c r="E369" s="21"/>
    </row>
    <row r="370" spans="5:5" x14ac:dyDescent="0.2">
      <c r="E370" s="21"/>
    </row>
    <row r="371" spans="5:5" x14ac:dyDescent="0.2">
      <c r="E371" s="21"/>
    </row>
    <row r="372" spans="5:5" x14ac:dyDescent="0.2">
      <c r="E372" s="21"/>
    </row>
    <row r="373" spans="5:5" x14ac:dyDescent="0.2">
      <c r="E373" s="21"/>
    </row>
    <row r="374" spans="5:5" x14ac:dyDescent="0.2">
      <c r="E374" s="21"/>
    </row>
    <row r="375" spans="5:5" x14ac:dyDescent="0.2">
      <c r="E375" s="21"/>
    </row>
    <row r="376" spans="5:5" x14ac:dyDescent="0.2">
      <c r="E376" s="21"/>
    </row>
    <row r="377" spans="5:5" x14ac:dyDescent="0.2">
      <c r="E377" s="21"/>
    </row>
    <row r="378" spans="5:5" x14ac:dyDescent="0.2">
      <c r="E378" s="21"/>
    </row>
    <row r="379" spans="5:5" x14ac:dyDescent="0.2">
      <c r="E379" s="21"/>
    </row>
    <row r="380" spans="5:5" x14ac:dyDescent="0.2">
      <c r="E380" s="21"/>
    </row>
    <row r="381" spans="5:5" x14ac:dyDescent="0.2">
      <c r="E381" s="21"/>
    </row>
    <row r="382" spans="5:5" x14ac:dyDescent="0.2">
      <c r="E382" s="21"/>
    </row>
    <row r="383" spans="5:5" x14ac:dyDescent="0.2">
      <c r="E383" s="21"/>
    </row>
    <row r="384" spans="5:5" x14ac:dyDescent="0.2">
      <c r="E384" s="21"/>
    </row>
    <row r="385" spans="5:5" x14ac:dyDescent="0.2">
      <c r="E385" s="21"/>
    </row>
    <row r="386" spans="5:5" x14ac:dyDescent="0.2">
      <c r="E386" s="21"/>
    </row>
    <row r="387" spans="5:5" x14ac:dyDescent="0.2">
      <c r="E387" s="21"/>
    </row>
    <row r="388" spans="5:5" x14ac:dyDescent="0.2">
      <c r="E388" s="21"/>
    </row>
    <row r="389" spans="5:5" x14ac:dyDescent="0.2">
      <c r="E389" s="21"/>
    </row>
    <row r="390" spans="5:5" x14ac:dyDescent="0.2">
      <c r="E390" s="21"/>
    </row>
    <row r="391" spans="5:5" x14ac:dyDescent="0.2">
      <c r="E391" s="21"/>
    </row>
    <row r="392" spans="5:5" x14ac:dyDescent="0.2">
      <c r="E392" s="21"/>
    </row>
    <row r="393" spans="5:5" x14ac:dyDescent="0.2">
      <c r="E393" s="21"/>
    </row>
    <row r="394" spans="5:5" x14ac:dyDescent="0.2">
      <c r="E394" s="21"/>
    </row>
    <row r="395" spans="5:5" x14ac:dyDescent="0.2">
      <c r="E395" s="21"/>
    </row>
    <row r="396" spans="5:5" x14ac:dyDescent="0.2">
      <c r="E396" s="21"/>
    </row>
    <row r="397" spans="5:5" x14ac:dyDescent="0.2">
      <c r="E397" s="21"/>
    </row>
    <row r="398" spans="5:5" x14ac:dyDescent="0.2">
      <c r="E398" s="21"/>
    </row>
    <row r="399" spans="5:5" x14ac:dyDescent="0.2">
      <c r="E399" s="21"/>
    </row>
    <row r="400" spans="5:5" x14ac:dyDescent="0.2">
      <c r="E400" s="21"/>
    </row>
    <row r="401" spans="5:5" x14ac:dyDescent="0.2">
      <c r="E401" s="21"/>
    </row>
    <row r="402" spans="5:5" x14ac:dyDescent="0.2">
      <c r="E402" s="21"/>
    </row>
    <row r="403" spans="5:5" x14ac:dyDescent="0.2">
      <c r="E403" s="21"/>
    </row>
    <row r="404" spans="5:5" x14ac:dyDescent="0.2">
      <c r="E404" s="21"/>
    </row>
    <row r="405" spans="5:5" x14ac:dyDescent="0.2">
      <c r="E405" s="21"/>
    </row>
    <row r="406" spans="5:5" x14ac:dyDescent="0.2">
      <c r="E406" s="21"/>
    </row>
    <row r="407" spans="5:5" x14ac:dyDescent="0.2">
      <c r="E407" s="21"/>
    </row>
    <row r="408" spans="5:5" x14ac:dyDescent="0.2">
      <c r="E408" s="21"/>
    </row>
    <row r="409" spans="5:5" x14ac:dyDescent="0.2">
      <c r="E409" s="21"/>
    </row>
    <row r="410" spans="5:5" x14ac:dyDescent="0.2">
      <c r="E410" s="21"/>
    </row>
    <row r="411" spans="5:5" x14ac:dyDescent="0.2">
      <c r="E411" s="21"/>
    </row>
    <row r="412" spans="5:5" x14ac:dyDescent="0.2">
      <c r="E412" s="21"/>
    </row>
    <row r="413" spans="5:5" x14ac:dyDescent="0.2">
      <c r="E413" s="21"/>
    </row>
    <row r="414" spans="5:5" x14ac:dyDescent="0.2">
      <c r="E414" s="21"/>
    </row>
    <row r="415" spans="5:5" x14ac:dyDescent="0.2">
      <c r="E415" s="21"/>
    </row>
    <row r="416" spans="5:5" x14ac:dyDescent="0.2">
      <c r="E416" s="21"/>
    </row>
    <row r="417" spans="5:5" x14ac:dyDescent="0.2">
      <c r="E417" s="21"/>
    </row>
    <row r="418" spans="5:5" x14ac:dyDescent="0.2">
      <c r="E418" s="21"/>
    </row>
    <row r="419" spans="5:5" x14ac:dyDescent="0.2">
      <c r="E419" s="21"/>
    </row>
    <row r="420" spans="5:5" x14ac:dyDescent="0.2">
      <c r="E420" s="21"/>
    </row>
    <row r="421" spans="5:5" x14ac:dyDescent="0.2">
      <c r="E421" s="21"/>
    </row>
    <row r="422" spans="5:5" x14ac:dyDescent="0.2">
      <c r="E422" s="21"/>
    </row>
    <row r="423" spans="5:5" x14ac:dyDescent="0.2">
      <c r="E423" s="21"/>
    </row>
    <row r="424" spans="5:5" x14ac:dyDescent="0.2">
      <c r="E424" s="21"/>
    </row>
    <row r="425" spans="5:5" x14ac:dyDescent="0.2">
      <c r="E425" s="21"/>
    </row>
    <row r="426" spans="5:5" x14ac:dyDescent="0.2">
      <c r="E426" s="21"/>
    </row>
    <row r="427" spans="5:5" x14ac:dyDescent="0.2">
      <c r="E427" s="21"/>
    </row>
    <row r="428" spans="5:5" x14ac:dyDescent="0.2">
      <c r="E428" s="21"/>
    </row>
    <row r="429" spans="5:5" x14ac:dyDescent="0.2">
      <c r="E429" s="21"/>
    </row>
    <row r="430" spans="5:5" x14ac:dyDescent="0.2">
      <c r="E430" s="21"/>
    </row>
    <row r="431" spans="5:5" x14ac:dyDescent="0.2">
      <c r="E431" s="21"/>
    </row>
    <row r="432" spans="5:5" x14ac:dyDescent="0.2">
      <c r="E432" s="21"/>
    </row>
    <row r="433" spans="5:5" x14ac:dyDescent="0.2">
      <c r="E433" s="21"/>
    </row>
    <row r="434" spans="5:5" x14ac:dyDescent="0.2">
      <c r="E434" s="21"/>
    </row>
    <row r="435" spans="5:5" x14ac:dyDescent="0.2">
      <c r="E435" s="21"/>
    </row>
    <row r="436" spans="5:5" x14ac:dyDescent="0.2">
      <c r="E436" s="21"/>
    </row>
    <row r="437" spans="5:5" x14ac:dyDescent="0.2">
      <c r="E437" s="21"/>
    </row>
    <row r="438" spans="5:5" x14ac:dyDescent="0.2">
      <c r="E438" s="21"/>
    </row>
    <row r="439" spans="5:5" x14ac:dyDescent="0.2">
      <c r="E439" s="21"/>
    </row>
    <row r="440" spans="5:5" x14ac:dyDescent="0.2">
      <c r="E440" s="21"/>
    </row>
    <row r="441" spans="5:5" x14ac:dyDescent="0.2">
      <c r="E441" s="21"/>
    </row>
    <row r="442" spans="5:5" x14ac:dyDescent="0.2">
      <c r="E442" s="21"/>
    </row>
    <row r="443" spans="5:5" x14ac:dyDescent="0.2">
      <c r="E443" s="21"/>
    </row>
    <row r="444" spans="5:5" x14ac:dyDescent="0.2">
      <c r="E444" s="21"/>
    </row>
    <row r="445" spans="5:5" x14ac:dyDescent="0.2">
      <c r="E445" s="21"/>
    </row>
    <row r="446" spans="5:5" x14ac:dyDescent="0.2">
      <c r="E446" s="21"/>
    </row>
    <row r="447" spans="5:5" x14ac:dyDescent="0.2">
      <c r="E447" s="21"/>
    </row>
    <row r="448" spans="5:5" x14ac:dyDescent="0.2">
      <c r="E448" s="21"/>
    </row>
    <row r="449" spans="5:5" x14ac:dyDescent="0.2">
      <c r="E449" s="21"/>
    </row>
    <row r="450" spans="5:5" x14ac:dyDescent="0.2">
      <c r="E450" s="21"/>
    </row>
    <row r="451" spans="5:5" x14ac:dyDescent="0.2">
      <c r="E451" s="21"/>
    </row>
    <row r="452" spans="5:5" x14ac:dyDescent="0.2">
      <c r="E452" s="21"/>
    </row>
    <row r="453" spans="5:5" x14ac:dyDescent="0.2">
      <c r="E453" s="21"/>
    </row>
    <row r="454" spans="5:5" x14ac:dyDescent="0.2">
      <c r="E454" s="21"/>
    </row>
    <row r="455" spans="5:5" x14ac:dyDescent="0.2">
      <c r="E455" s="21"/>
    </row>
    <row r="456" spans="5:5" x14ac:dyDescent="0.2">
      <c r="E456" s="21"/>
    </row>
    <row r="457" spans="5:5" x14ac:dyDescent="0.2">
      <c r="E457" s="21"/>
    </row>
    <row r="458" spans="5:5" x14ac:dyDescent="0.2">
      <c r="E458" s="21"/>
    </row>
    <row r="459" spans="5:5" x14ac:dyDescent="0.2">
      <c r="E459" s="21"/>
    </row>
    <row r="460" spans="5:5" x14ac:dyDescent="0.2">
      <c r="E460" s="21"/>
    </row>
    <row r="461" spans="5:5" x14ac:dyDescent="0.2">
      <c r="E461" s="21"/>
    </row>
    <row r="462" spans="5:5" x14ac:dyDescent="0.2">
      <c r="E462" s="21"/>
    </row>
    <row r="463" spans="5:5" x14ac:dyDescent="0.2">
      <c r="E463" s="21"/>
    </row>
    <row r="464" spans="5:5" x14ac:dyDescent="0.2">
      <c r="E464" s="21"/>
    </row>
    <row r="465" spans="5:5" x14ac:dyDescent="0.2">
      <c r="E465" s="21"/>
    </row>
    <row r="466" spans="5:5" x14ac:dyDescent="0.2">
      <c r="E466" s="21"/>
    </row>
    <row r="467" spans="5:5" x14ac:dyDescent="0.2">
      <c r="E467" s="21"/>
    </row>
    <row r="468" spans="5:5" x14ac:dyDescent="0.2">
      <c r="E468" s="21"/>
    </row>
    <row r="469" spans="5:5" x14ac:dyDescent="0.2">
      <c r="E469" s="21"/>
    </row>
    <row r="470" spans="5:5" x14ac:dyDescent="0.2">
      <c r="E470" s="21"/>
    </row>
    <row r="471" spans="5:5" x14ac:dyDescent="0.2">
      <c r="E471" s="21"/>
    </row>
    <row r="472" spans="5:5" x14ac:dyDescent="0.2">
      <c r="E472" s="21"/>
    </row>
    <row r="473" spans="5:5" x14ac:dyDescent="0.2">
      <c r="E473" s="21"/>
    </row>
    <row r="474" spans="5:5" x14ac:dyDescent="0.2">
      <c r="E474" s="21"/>
    </row>
    <row r="475" spans="5:5" x14ac:dyDescent="0.2">
      <c r="E475" s="21"/>
    </row>
    <row r="476" spans="5:5" x14ac:dyDescent="0.2">
      <c r="E476" s="21"/>
    </row>
    <row r="477" spans="5:5" x14ac:dyDescent="0.2">
      <c r="E477" s="21"/>
    </row>
    <row r="478" spans="5:5" x14ac:dyDescent="0.2">
      <c r="E478" s="21"/>
    </row>
    <row r="479" spans="5:5" x14ac:dyDescent="0.2">
      <c r="E479" s="21"/>
    </row>
    <row r="480" spans="5:5" x14ac:dyDescent="0.2">
      <c r="E480" s="21"/>
    </row>
    <row r="481" spans="5:5" x14ac:dyDescent="0.2">
      <c r="E481" s="21"/>
    </row>
    <row r="482" spans="5:5" x14ac:dyDescent="0.2">
      <c r="E482" s="21"/>
    </row>
    <row r="483" spans="5:5" x14ac:dyDescent="0.2">
      <c r="E483" s="21"/>
    </row>
    <row r="484" spans="5:5" x14ac:dyDescent="0.2">
      <c r="E484" s="21"/>
    </row>
    <row r="485" spans="5:5" x14ac:dyDescent="0.2">
      <c r="E485" s="21"/>
    </row>
    <row r="486" spans="5:5" x14ac:dyDescent="0.2">
      <c r="E486" s="21"/>
    </row>
    <row r="487" spans="5:5" x14ac:dyDescent="0.2">
      <c r="E487" s="21"/>
    </row>
    <row r="488" spans="5:5" x14ac:dyDescent="0.2">
      <c r="E488" s="21"/>
    </row>
    <row r="489" spans="5:5" x14ac:dyDescent="0.2">
      <c r="E489" s="21"/>
    </row>
    <row r="490" spans="5:5" x14ac:dyDescent="0.2">
      <c r="E490" s="21"/>
    </row>
    <row r="491" spans="5:5" x14ac:dyDescent="0.2">
      <c r="E491" s="21"/>
    </row>
    <row r="492" spans="5:5" x14ac:dyDescent="0.2">
      <c r="E492" s="21"/>
    </row>
    <row r="493" spans="5:5" x14ac:dyDescent="0.2">
      <c r="E493" s="21"/>
    </row>
    <row r="494" spans="5:5" x14ac:dyDescent="0.2">
      <c r="E494" s="21"/>
    </row>
    <row r="495" spans="5:5" x14ac:dyDescent="0.2">
      <c r="E495" s="21"/>
    </row>
    <row r="496" spans="5:5" x14ac:dyDescent="0.2">
      <c r="E496" s="21"/>
    </row>
    <row r="497" spans="5:5" x14ac:dyDescent="0.2">
      <c r="E497" s="21"/>
    </row>
  </sheetData>
  <mergeCells count="48">
    <mergeCell ref="F66:F76"/>
    <mergeCell ref="A66:A67"/>
    <mergeCell ref="B66:B67"/>
    <mergeCell ref="A70:A71"/>
    <mergeCell ref="B70:B71"/>
    <mergeCell ref="A68:A69"/>
    <mergeCell ref="B68:B69"/>
    <mergeCell ref="A1:F1"/>
    <mergeCell ref="F77:F84"/>
    <mergeCell ref="F85:F89"/>
    <mergeCell ref="A3:F3"/>
    <mergeCell ref="F6:F13"/>
    <mergeCell ref="F14:F18"/>
    <mergeCell ref="F19:F22"/>
    <mergeCell ref="A6:A7"/>
    <mergeCell ref="B6:B7"/>
    <mergeCell ref="F23:F28"/>
    <mergeCell ref="A9:A10"/>
    <mergeCell ref="B9:B10"/>
    <mergeCell ref="A11:A12"/>
    <mergeCell ref="B11:B12"/>
    <mergeCell ref="A20:A21"/>
    <mergeCell ref="B20:B21"/>
    <mergeCell ref="A90:D90"/>
    <mergeCell ref="F29:F36"/>
    <mergeCell ref="F37:F41"/>
    <mergeCell ref="F42:F48"/>
    <mergeCell ref="F49:F53"/>
    <mergeCell ref="F54:F58"/>
    <mergeCell ref="F59:F65"/>
    <mergeCell ref="A29:A30"/>
    <mergeCell ref="B29:B30"/>
    <mergeCell ref="A32:A34"/>
    <mergeCell ref="B32:B34"/>
    <mergeCell ref="A45:A46"/>
    <mergeCell ref="A78:A81"/>
    <mergeCell ref="B78:B81"/>
    <mergeCell ref="B45:B46"/>
    <mergeCell ref="A61:A62"/>
    <mergeCell ref="A25:A26"/>
    <mergeCell ref="B25:B26"/>
    <mergeCell ref="A72:A74"/>
    <mergeCell ref="B72:B74"/>
    <mergeCell ref="A59:A60"/>
    <mergeCell ref="B59:B60"/>
    <mergeCell ref="A63:A64"/>
    <mergeCell ref="B63:B64"/>
    <mergeCell ref="B61:B62"/>
  </mergeCell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Barylik</dc:creator>
  <cp:lastModifiedBy>Ania Barylik</cp:lastModifiedBy>
  <cp:lastPrinted>2016-08-11T12:54:48Z</cp:lastPrinted>
  <dcterms:created xsi:type="dcterms:W3CDTF">2015-11-07T11:55:26Z</dcterms:created>
  <dcterms:modified xsi:type="dcterms:W3CDTF">2016-09-30T12:50:21Z</dcterms:modified>
</cp:coreProperties>
</file>